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CF60ED80-D770-4309-B98F-B262C04A4E63}" xr6:coauthVersionLast="47" xr6:coauthVersionMax="47" xr10:uidLastSave="{00000000-0000-0000-0000-000000000000}"/>
  <bookViews>
    <workbookView xWindow="3120" yWindow="0" windowWidth="28080" windowHeight="24000" activeTab="4" xr2:uid="{00000000-000D-0000-FFFF-FFFF00000000}"/>
  </bookViews>
  <sheets>
    <sheet name="Buget_afacere" sheetId="1" r:id="rId1"/>
    <sheet name="Venituri_previzionate " sheetId="3" r:id="rId2"/>
    <sheet name="Cheltuieli_previzionate" sheetId="6" r:id="rId3"/>
    <sheet name="CASH-FLOW (CPP)" sheetId="4" r:id="rId4"/>
    <sheet name="Buget_principii_orizontale" sheetId="7" r:id="rId5"/>
  </sheets>
  <definedNames>
    <definedName name="_xlnm.Print_Area" localSheetId="0">Buget_afacere!$A$1:$I$135</definedName>
    <definedName name="_xlnm.Print_Area" localSheetId="4">Buget_principii_orizontale!$A$1:$H$28</definedName>
    <definedName name="_xlnm.Print_Area" localSheetId="3">'CASH-FLOW (CPP)'!$A$1:$H$23</definedName>
    <definedName name="_xlnm.Print_Area" localSheetId="2">Cheltuieli_previzionate!$A$1:$Y$16</definedName>
    <definedName name="_xlnm.Print_Area" localSheetId="1">'Venituri_previzionate '!$A$1:$Y$23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7" l="1"/>
  <c r="G16" i="7"/>
  <c r="F8" i="1"/>
  <c r="H101" i="1"/>
  <c r="E112" i="1" s="1"/>
  <c r="G101" i="1"/>
  <c r="E109" i="1" s="1"/>
  <c r="G13" i="7"/>
  <c r="G10" i="7"/>
  <c r="G7" i="7"/>
  <c r="E115" i="1" l="1"/>
  <c r="E106" i="1"/>
  <c r="F17" i="7" s="1"/>
  <c r="T10" i="6"/>
  <c r="S10" i="6"/>
  <c r="R10" i="6"/>
  <c r="Q10" i="6"/>
  <c r="P10" i="6"/>
  <c r="O10" i="6"/>
  <c r="T16" i="3"/>
  <c r="S16" i="3"/>
  <c r="R16" i="3"/>
  <c r="Q16" i="3"/>
  <c r="P16" i="3"/>
  <c r="O16" i="3"/>
  <c r="T13" i="3"/>
  <c r="S13" i="3"/>
  <c r="R13" i="3"/>
  <c r="Q13" i="3"/>
  <c r="P13" i="3"/>
  <c r="O13" i="3"/>
  <c r="T10" i="3"/>
  <c r="S10" i="3"/>
  <c r="R10" i="3"/>
  <c r="Q10" i="3"/>
  <c r="P10" i="3"/>
  <c r="O10" i="3"/>
  <c r="T7" i="3"/>
  <c r="S7" i="3"/>
  <c r="R7" i="3"/>
  <c r="Q7" i="3"/>
  <c r="P7" i="3"/>
  <c r="P17" i="3" s="1"/>
  <c r="O7" i="3"/>
  <c r="O17" i="3" s="1"/>
  <c r="T17" i="3" l="1"/>
  <c r="F22" i="7"/>
  <c r="F21" i="7"/>
  <c r="R17" i="3"/>
  <c r="S17" i="3"/>
  <c r="F20" i="7"/>
  <c r="Q17" i="3"/>
  <c r="E13" i="4"/>
  <c r="F13" i="4"/>
  <c r="G13" i="4"/>
  <c r="E14" i="4"/>
  <c r="F14" i="4"/>
  <c r="G14" i="4"/>
  <c r="E15" i="4"/>
  <c r="F15" i="4"/>
  <c r="G15" i="4"/>
  <c r="E16" i="4"/>
  <c r="F16" i="4"/>
  <c r="G16" i="4"/>
  <c r="E17" i="4"/>
  <c r="F17" i="4"/>
  <c r="G17" i="4"/>
  <c r="F11" i="4"/>
  <c r="X13" i="3"/>
  <c r="G10" i="4" s="1"/>
  <c r="W13" i="3"/>
  <c r="F10" i="4" s="1"/>
  <c r="V13" i="3"/>
  <c r="E10" i="4" s="1"/>
  <c r="N13" i="3"/>
  <c r="M13" i="3"/>
  <c r="L13" i="3"/>
  <c r="K13" i="3"/>
  <c r="J13" i="3"/>
  <c r="I13" i="3"/>
  <c r="H13" i="3"/>
  <c r="G13" i="3"/>
  <c r="F13" i="3"/>
  <c r="E13" i="3"/>
  <c r="D13" i="3"/>
  <c r="C13" i="3"/>
  <c r="U8" i="6"/>
  <c r="D16" i="4" s="1"/>
  <c r="X16" i="3"/>
  <c r="G11" i="4" s="1"/>
  <c r="W16" i="3"/>
  <c r="V16" i="3"/>
  <c r="E11" i="4" s="1"/>
  <c r="N16" i="3"/>
  <c r="M16" i="3"/>
  <c r="L16" i="3"/>
  <c r="K16" i="3"/>
  <c r="J16" i="3"/>
  <c r="I16" i="3"/>
  <c r="H16" i="3"/>
  <c r="G16" i="3"/>
  <c r="F16" i="3"/>
  <c r="E16" i="3"/>
  <c r="D16" i="3"/>
  <c r="C16" i="3"/>
  <c r="U13" i="3" l="1"/>
  <c r="D10" i="4" s="1"/>
  <c r="U16" i="3"/>
  <c r="D11" i="4" s="1"/>
  <c r="E12" i="4"/>
  <c r="F12" i="4"/>
  <c r="G12" i="4"/>
  <c r="V10" i="6"/>
  <c r="W10" i="6"/>
  <c r="X10" i="6"/>
  <c r="U5" i="6"/>
  <c r="D13" i="4" s="1"/>
  <c r="D12" i="4" s="1"/>
  <c r="D10" i="6"/>
  <c r="E10" i="6"/>
  <c r="F10" i="6"/>
  <c r="G10" i="6"/>
  <c r="H10" i="6"/>
  <c r="I10" i="6"/>
  <c r="J10" i="6"/>
  <c r="K10" i="6"/>
  <c r="L10" i="6"/>
  <c r="M10" i="6"/>
  <c r="N10" i="6"/>
  <c r="C10" i="6"/>
  <c r="U9" i="6"/>
  <c r="D17" i="4" s="1"/>
  <c r="U7" i="6"/>
  <c r="D15" i="4" s="1"/>
  <c r="U6" i="6"/>
  <c r="D14" i="4" s="1"/>
  <c r="E118" i="1"/>
  <c r="E119" i="1" s="1"/>
  <c r="F100" i="1"/>
  <c r="F99" i="1"/>
  <c r="F98" i="1" s="1"/>
  <c r="F97" i="1" s="1"/>
  <c r="F96" i="1"/>
  <c r="F95" i="1"/>
  <c r="F93" i="1"/>
  <c r="F92" i="1"/>
  <c r="F90" i="1"/>
  <c r="F89" i="1"/>
  <c r="F87" i="1"/>
  <c r="F86" i="1"/>
  <c r="F85" i="1" s="1"/>
  <c r="F83" i="1"/>
  <c r="F82" i="1"/>
  <c r="F79" i="1"/>
  <c r="F78" i="1"/>
  <c r="F75" i="1"/>
  <c r="F74" i="1"/>
  <c r="F71" i="1"/>
  <c r="F70" i="1"/>
  <c r="F67" i="1"/>
  <c r="F66" i="1"/>
  <c r="F63" i="1"/>
  <c r="F62" i="1"/>
  <c r="F59" i="1"/>
  <c r="F58" i="1"/>
  <c r="F55" i="1"/>
  <c r="F54" i="1"/>
  <c r="F51" i="1"/>
  <c r="F50" i="1"/>
  <c r="F47" i="1"/>
  <c r="F46" i="1"/>
  <c r="F43" i="1"/>
  <c r="F42" i="1"/>
  <c r="F39" i="1"/>
  <c r="F38" i="1"/>
  <c r="F27" i="1"/>
  <c r="F15" i="1"/>
  <c r="F35" i="1"/>
  <c r="F34" i="1"/>
  <c r="F33" i="1"/>
  <c r="F31" i="1"/>
  <c r="F30" i="1"/>
  <c r="F29" i="1"/>
  <c r="F26" i="1"/>
  <c r="F24" i="1"/>
  <c r="F23" i="1"/>
  <c r="F20" i="1"/>
  <c r="F19" i="1"/>
  <c r="F18" i="1"/>
  <c r="F12" i="1"/>
  <c r="F13" i="1"/>
  <c r="F11" i="1"/>
  <c r="E116" i="1"/>
  <c r="E107" i="1"/>
  <c r="E110" i="1"/>
  <c r="E113" i="1"/>
  <c r="F81" i="1" l="1"/>
  <c r="F80" i="1" s="1"/>
  <c r="F77" i="1"/>
  <c r="F76" i="1" s="1"/>
  <c r="F88" i="1"/>
  <c r="U10" i="6"/>
  <c r="F25" i="1"/>
  <c r="F17" i="1"/>
  <c r="F91" i="1"/>
  <c r="F57" i="1"/>
  <c r="F56" i="1" s="1"/>
  <c r="F94" i="1"/>
  <c r="F41" i="1"/>
  <c r="F40" i="1" s="1"/>
  <c r="F49" i="1"/>
  <c r="F48" i="1" s="1"/>
  <c r="F73" i="1"/>
  <c r="F72" i="1" s="1"/>
  <c r="F45" i="1"/>
  <c r="F44" i="1" s="1"/>
  <c r="F53" i="1"/>
  <c r="F52" i="1" s="1"/>
  <c r="F37" i="1"/>
  <c r="F36" i="1" s="1"/>
  <c r="F69" i="1"/>
  <c r="F68" i="1" s="1"/>
  <c r="F61" i="1"/>
  <c r="F60" i="1" s="1"/>
  <c r="F22" i="1"/>
  <c r="F65" i="1"/>
  <c r="F64" i="1" s="1"/>
  <c r="F28" i="1"/>
  <c r="F32" i="1"/>
  <c r="F10" i="1"/>
  <c r="F84" i="1" l="1"/>
  <c r="F21" i="1"/>
  <c r="F16" i="1"/>
  <c r="F14" i="1" l="1"/>
  <c r="F9" i="1" s="1"/>
  <c r="F7" i="1" s="1"/>
  <c r="F101" i="1" l="1"/>
  <c r="F106" i="1" s="1"/>
  <c r="X10" i="3"/>
  <c r="G9" i="4" s="1"/>
  <c r="W10" i="3"/>
  <c r="F9" i="4" s="1"/>
  <c r="V10" i="3"/>
  <c r="E9" i="4" s="1"/>
  <c r="N10" i="3"/>
  <c r="M10" i="3"/>
  <c r="L10" i="3"/>
  <c r="K10" i="3"/>
  <c r="J10" i="3"/>
  <c r="I10" i="3"/>
  <c r="H10" i="3"/>
  <c r="G10" i="3"/>
  <c r="F10" i="3"/>
  <c r="E10" i="3"/>
  <c r="D10" i="3"/>
  <c r="C10" i="3"/>
  <c r="D7" i="3"/>
  <c r="E7" i="3"/>
  <c r="V7" i="3"/>
  <c r="E8" i="4" s="1"/>
  <c r="E7" i="4" s="1"/>
  <c r="W7" i="3"/>
  <c r="F8" i="4" s="1"/>
  <c r="F7" i="4" s="1"/>
  <c r="X7" i="3"/>
  <c r="G8" i="4" s="1"/>
  <c r="G7" i="4" s="1"/>
  <c r="C7" i="3"/>
  <c r="U10" i="3" l="1"/>
  <c r="C17" i="3"/>
  <c r="D17" i="3"/>
  <c r="E17" i="3"/>
  <c r="X17" i="3"/>
  <c r="W17" i="3"/>
  <c r="D9" i="4"/>
  <c r="V17" i="3"/>
  <c r="D6" i="4"/>
  <c r="D5" i="4" s="1"/>
  <c r="E18" i="4" l="1"/>
  <c r="G18" i="4" l="1"/>
  <c r="F18" i="4"/>
  <c r="F7" i="3"/>
  <c r="G7" i="3"/>
  <c r="G17" i="3" s="1"/>
  <c r="H7" i="3"/>
  <c r="H17" i="3" s="1"/>
  <c r="I7" i="3"/>
  <c r="I17" i="3" s="1"/>
  <c r="J7" i="3"/>
  <c r="J17" i="3" s="1"/>
  <c r="K7" i="3"/>
  <c r="K17" i="3" s="1"/>
  <c r="L7" i="3"/>
  <c r="L17" i="3" s="1"/>
  <c r="M7" i="3"/>
  <c r="M17" i="3" s="1"/>
  <c r="N7" i="3"/>
  <c r="N17" i="3" s="1"/>
  <c r="F17" i="3" l="1"/>
  <c r="U7" i="3"/>
  <c r="D8" i="4"/>
  <c r="D7" i="4" s="1"/>
  <c r="D18" i="4" s="1"/>
  <c r="U17" i="3"/>
</calcChain>
</file>

<file path=xl/sharedStrings.xml><?xml version="1.0" encoding="utf-8"?>
<sst xmlns="http://schemas.openxmlformats.org/spreadsheetml/2006/main" count="406" uniqueCount="153">
  <si>
    <t>…</t>
  </si>
  <si>
    <t>L1</t>
  </si>
  <si>
    <t>L2</t>
  </si>
  <si>
    <t>L3</t>
  </si>
  <si>
    <t>L4</t>
  </si>
  <si>
    <t>L5</t>
  </si>
  <si>
    <t>L6</t>
  </si>
  <si>
    <t>L7</t>
  </si>
  <si>
    <t>L8</t>
  </si>
  <si>
    <t>L9</t>
  </si>
  <si>
    <t>L10</t>
  </si>
  <si>
    <t>L11</t>
  </si>
  <si>
    <t>L12</t>
  </si>
  <si>
    <t>Cantitate</t>
  </si>
  <si>
    <t>Nr.</t>
  </si>
  <si>
    <t>crt.</t>
  </si>
  <si>
    <t>An 1 de monitorizare</t>
  </si>
  <si>
    <t>An 2 de monitorizare</t>
  </si>
  <si>
    <t>An 3 de monitorizare</t>
  </si>
  <si>
    <t>A</t>
  </si>
  <si>
    <t>Bugetul proiectului</t>
  </si>
  <si>
    <t>Valoarea bugetului în lei (calculat mai sus)</t>
  </si>
  <si>
    <t>B</t>
  </si>
  <si>
    <t>VENITURI DIN EXPLOATARE</t>
  </si>
  <si>
    <t>C</t>
  </si>
  <si>
    <t>CHELTUIELI DE EXPLOATARE</t>
  </si>
  <si>
    <t>D</t>
  </si>
  <si>
    <t>An 1</t>
  </si>
  <si>
    <t>x</t>
  </si>
  <si>
    <t>Unitate</t>
  </si>
  <si>
    <t>Categoria de cheltuiala</t>
  </si>
  <si>
    <t>Justificarea cheltuielii</t>
  </si>
  <si>
    <t xml:space="preserve">1. Cheltuieli cu salariile personalului nou-angajat: </t>
  </si>
  <si>
    <t>……..</t>
  </si>
  <si>
    <t>X</t>
  </si>
  <si>
    <t>An 0 de implementare</t>
  </si>
  <si>
    <t>An 2</t>
  </si>
  <si>
    <t xml:space="preserve">An 3 </t>
  </si>
  <si>
    <t>An 0</t>
  </si>
  <si>
    <t>Cantitate aferenta produsului / serviciului 1</t>
  </si>
  <si>
    <t>Preț mediu aferent produsului / serviciului 1</t>
  </si>
  <si>
    <t>Cantitate aferenta produsului / serviciului …..</t>
  </si>
  <si>
    <t>Preț mediu aferent produsului / serviciului ……</t>
  </si>
  <si>
    <t>Teme secundare</t>
  </si>
  <si>
    <t>Anexa 4a - Macheta financiara</t>
  </si>
  <si>
    <t>Nume si prenume elaborator: ………………………….</t>
  </si>
  <si>
    <t>Semnatura elaborator: ……………………………………..</t>
  </si>
  <si>
    <t>din care:</t>
  </si>
  <si>
    <t>si</t>
  </si>
  <si>
    <t xml:space="preserve">(1.1. + 1.2.) Total buget proiect in RON (inclusiv TVA) = </t>
  </si>
  <si>
    <t xml:space="preserve">(2.1. + 2.2.) Total buget proiect in EURO (inclusiv TVA) = </t>
  </si>
  <si>
    <t xml:space="preserve">(2.1.) Contributie proprie in RON (inclusiv TVA) = </t>
  </si>
  <si>
    <t xml:space="preserve">(2.2.) Contributie proprie in EURO (inclusiv TVA) = </t>
  </si>
  <si>
    <r>
      <t>A. Subvenții pentru înființarea unei afaceri (antreprenoriat):</t>
    </r>
    <r>
      <rPr>
        <b/>
        <sz val="14"/>
        <color theme="1"/>
        <rFont val="Trebuchet MS"/>
        <family val="2"/>
      </rPr>
      <t xml:space="preserve"> </t>
    </r>
  </si>
  <si>
    <t>1.2 Venituri asimilate salariilor pentru experți proprii/ cooptați</t>
  </si>
  <si>
    <t>1.1. Cheltuieli salariale</t>
  </si>
  <si>
    <t>Cheltuieli salariale (salariul net) - Angajat 1</t>
  </si>
  <si>
    <t>…………………..</t>
  </si>
  <si>
    <t>Cheltuieli salariale (salariul net) - Angajat n</t>
  </si>
  <si>
    <t>Cheltuieli salariale (contributii angajat si angajator) - Angajat 1</t>
  </si>
  <si>
    <t>Cheltuieli salariale (contributii angajat si angajator) - Angajat n</t>
  </si>
  <si>
    <t>1.3. Contribuţii sociale aferente cheltuielilor salariale şi cheltuielilor asimilate acestora (contribuţii angajaţi şi angajator)</t>
  </si>
  <si>
    <t>2. Cheltuieli cu deplasarea personalului întreprinderilor sprijinite:</t>
  </si>
  <si>
    <t>2.1 Cheltuieli pentru cazare</t>
  </si>
  <si>
    <t>2.2 Cheltuieli cu diurna personalului propriu</t>
  </si>
  <si>
    <t>2.3 Cheltuieli pentru transportul persoanelor (inclusiv transportul efectuat cu mijloacele de transport în comun sau taxi, gară, autogară sau port şi locul delegării ori locul de cazare, precum şi transportul efectuat pe distanța dintre locul de cazare şi locul delegării)</t>
  </si>
  <si>
    <t>2.4 Taxe şi asigurări de călătorie și asigurări medicale aferente deplasării</t>
  </si>
  <si>
    <t>3. Cheltuieli aferente diverselor achiziţii de servicii specializate, pentru care beneficiarul ajutorului de minimis nu are expertiza necesară</t>
  </si>
  <si>
    <t>3.1. Cheltuieli aferente diverselor achiziţii de servicii specializate, pentru care beneficiarul ajutorului de minimis nu are expertiza necesară</t>
  </si>
  <si>
    <t>4. Cheltuieli cu achiziția de active fixe corporale (altele decât terenuri și imobile), obiecte de inventar, materii prime și materiale, inclusiv materiale consumabile, alte cheltuieli pentru investiţii necesare funcţionării întreprinderilor</t>
  </si>
  <si>
    <t>4.1. Cheltuieli cu achiziția de active fixe corporale (altele decât terenuri și imobile), obiecte de inventar, materii prime și materiale, inclusiv materiale consumabile, alte cheltuieli pentru investiţii necesare funcţionării întreprinderilor</t>
  </si>
  <si>
    <t>5. Cheltuieli cu închirierea de sedii (inclusiv depozite), spații pentru desfășurarea diverselor activități ale întreprinderii, echipamente, vehicule, diverse bunuri</t>
  </si>
  <si>
    <t>5.1. Cheltuieli cu închirierea de sedii (inclusiv depozite), spații pentru desfășurarea diverselor activități ale întreprinderii, echipamente, vehicule, diverse bunuri</t>
  </si>
  <si>
    <t>6. Cheltuieli de leasing fără achiziție (leasing operațional) aferente funcţionării întreprinderilor (rate de leasing operațional plătite de întreprindere pentru: echipamente, vehicule, diverse bunuri mobile și imobile)</t>
  </si>
  <si>
    <t>6.1. Cheltuieli de leasing fără achiziție (leasing operațional) aferente funcţionării întreprinderilor (rate de leasing operațional plătite de întreprindere pentru: echipamente, vehicule, diverse bunuri mobile și imobile)</t>
  </si>
  <si>
    <t>7. Utilităţi aferente funcţionării întreprinderilor</t>
  </si>
  <si>
    <t>7.1. Utilităţi aferente funcţionării întreprinderilor</t>
  </si>
  <si>
    <t>8. Servicii de administrare a clădirilor aferente funcţionării întreprinderilor</t>
  </si>
  <si>
    <t>8.1. Servicii de administrare a clădirilor aferente funcţionării întreprinderilor</t>
  </si>
  <si>
    <t>9. Servicii de întreţinere şi reparare de echipamente şi mijloace de transport aferente funcţionării întreprinderilor</t>
  </si>
  <si>
    <t>9.1. Servicii de întreţinere şi reparare de echipamente şi mijloace de transport aferente funcţionării întreprinderilor</t>
  </si>
  <si>
    <t>10. Arhivare de documente aferente funcţionării întreprinderilor</t>
  </si>
  <si>
    <t>10.1. Arhivare de documente aferente funcţionării întreprinderilor</t>
  </si>
  <si>
    <t>11. Amortizare de active aferente funcţionării întreprinderilor</t>
  </si>
  <si>
    <t>11.1. Amortizare de active aferente funcţionării întreprinderilor</t>
  </si>
  <si>
    <t>12. Cheltuieli financiare şi juridice (notariale) aferente funcţionării întreprinderilor</t>
  </si>
  <si>
    <t>12.1. Cheltuieli financiare şi juridice (notariale) aferente funcţionării întreprinderilor</t>
  </si>
  <si>
    <t>13. Conectare la reţele informatice aferente funcţionării întreprinderilor</t>
  </si>
  <si>
    <t>13.1. Conectare la reţele informatice aferente funcţionării întreprinderilor</t>
  </si>
  <si>
    <t>14. Cheltuieli de informare şi publicitate aferente funcţionării întreprinderilor</t>
  </si>
  <si>
    <t>14.1. Cheltuieli de informare şi publicitate aferente funcţionării întreprinderilor</t>
  </si>
  <si>
    <t>15. Alte cheltuieli aferente funcţionării întreprinderilor</t>
  </si>
  <si>
    <t>15.1. Prelucrare de date</t>
  </si>
  <si>
    <t>15.2. Întreţinere, actualizare şi dezvoltare de aplicaţii informatice</t>
  </si>
  <si>
    <t>15.3. Achiziţionare de publicaţii, cărţi, reviste de specialitate relevante pentru operaţiune, în format tipărit şi/sau electronic</t>
  </si>
  <si>
    <t>15.4. Concesiuni, brevete, licenţe, mărci comerciale, drepturi şi active similare</t>
  </si>
  <si>
    <t>16. Cheltuielile aferente garanțiilor oferite de bănci sau alte instituții financiare</t>
  </si>
  <si>
    <t>16.1. Cheltuielile aferente garanțiilor oferite de bănci sau alte instituții financiare</t>
  </si>
  <si>
    <t>Total Buget proiect in RON</t>
  </si>
  <si>
    <t xml:space="preserve">Nota. Pentru fiecare element de cost, se vor introduce linii seperate. Va rugam nu interveniti asupra formulelor de calcul predefinite. Cheltuielile sunt eligibile în măsura în care sunt necesare activităților eligibile ale proiectului și se regăsesc în lista de cheltuieli de mai sus.
</t>
  </si>
  <si>
    <t>Valoare totala              (in RON, inclusiv TVA, daca este cazul)</t>
  </si>
  <si>
    <t>Cost unitar                          (in RON, inclusiv TVA, daca este cazul)</t>
  </si>
  <si>
    <t>Categoria de Cheltuiala</t>
  </si>
  <si>
    <t>(1.1.) Total venituri  produsului / serviciului 1</t>
  </si>
  <si>
    <t>(1.2.) Total venituri aferent produsului / serviciului ……</t>
  </si>
  <si>
    <t>1.1. Cheltuieli cu ….</t>
  </si>
  <si>
    <t>1.2. Cheltuieli cu ….</t>
  </si>
  <si>
    <t>1.3. Cheltuieli cu ….</t>
  </si>
  <si>
    <t>(1.n.) Total venituri aferent produsului / serviciului ……</t>
  </si>
  <si>
    <t>(1.1. + 1.2. + … + 1.n.) Total venituri cumulate</t>
  </si>
  <si>
    <t>1.n. Cheltuieli cu ….</t>
  </si>
  <si>
    <t>(1.1. + 1.2. + 1.3. + … + 1.n.) Total cheltuieli de exploatare</t>
  </si>
  <si>
    <t>……………….</t>
  </si>
  <si>
    <t>(1. ...) Total venituri aferent produsului / serviciului ……</t>
  </si>
  <si>
    <t>Rezultat brut din exploatare (profit sau pierdere)            (B-C)</t>
  </si>
  <si>
    <t>L13</t>
  </si>
  <si>
    <t>L14</t>
  </si>
  <si>
    <t>L15</t>
  </si>
  <si>
    <t>L16</t>
  </si>
  <si>
    <t>L17</t>
  </si>
  <si>
    <t>L18</t>
  </si>
  <si>
    <t>Totalul bugetului alocat pentru tema secundara 1.</t>
  </si>
  <si>
    <t>Totalul bugetului alocat pentru tema secundara 2.</t>
  </si>
  <si>
    <t>Totalul bugetului alocat pentru tema secundara 3.</t>
  </si>
  <si>
    <t>Valoarea cheltuielii platite din asistenta financiara nerambursabila</t>
  </si>
  <si>
    <t>Cheie de verificare</t>
  </si>
  <si>
    <t>Valoarea cheltuielii platite din contributie proprie</t>
  </si>
  <si>
    <t xml:space="preserve"> </t>
  </si>
  <si>
    <t> Perioada de implementare   (18 luni)</t>
  </si>
  <si>
    <t xml:space="preserve">Nota. In cadrul sheetului "Buget_afacere", se vor introduce in mod obligatoriu toate cheltuielile care se vor regasi si in cadrul sheetului "Cheltuieli_previzionate", pentru cele 18 luni de funcționare obligatorie pe durata implementării proiectului, chiar daca acestea vor fi decontate din contributie proprie a beneficiarului de minimis. 
</t>
  </si>
  <si>
    <t>Valoare tranșa I = 80% X (1.1.) Total asistenta financiara nerambursabila (RON)</t>
  </si>
  <si>
    <t>Valoare tranșa I = 80% X (1.2.) Total asistenta financiara nerambursabila (EUR)</t>
  </si>
  <si>
    <t>7.2.1. Bugetul proiectului</t>
  </si>
  <si>
    <t>0.Taxe pentru infiintarea de intreprinderi sociale</t>
  </si>
  <si>
    <t>0.1 Taxe pentru infiintarea de intreprinderi sociale</t>
  </si>
  <si>
    <t>Curs euro aferent cursul Inforeuro din luna Iulie 2023</t>
  </si>
  <si>
    <t>(1.2.) Total asistenta financiara nerambursabila in EURO (inclusiv TVA) = maxim 100.000 EURO</t>
  </si>
  <si>
    <t>(1.1.) Total asistenta financiara nerambursabila in RON (inclusiv TVA) =              maxim 496.380 RON</t>
  </si>
  <si>
    <t>7.2.2. Previzionarea veniturilor</t>
  </si>
  <si>
    <t>7.2.3. Previzionarea cheltuielilor</t>
  </si>
  <si>
    <t>7.2.4. Previzionarea veniturilor si a cheltuielior (cash-flow) – CPP</t>
  </si>
  <si>
    <t>7.2.5. Bugetul alocat aplicarii principiilor orizontale si DNSH</t>
  </si>
  <si>
    <t>4. Sustenabilitatea și respectarea principiului DNSH – A nu prejudicia în mod semnificativ</t>
  </si>
  <si>
    <t>Totalul bugetului alocat pentru principiul orizontal 4.</t>
  </si>
  <si>
    <t>3. Accesibilitatea pentru persoanele cu dizabilități</t>
  </si>
  <si>
    <t>2. Nediscriminarea și incluziunea socială</t>
  </si>
  <si>
    <t>1. Egalitatea de șanse între femei și bărbați și integrarea perspectivei de gen</t>
  </si>
  <si>
    <t>Procentul alocat pentru principiul orizontal 1.</t>
  </si>
  <si>
    <t>Procentul alocat pentru principiul orizontal 3.</t>
  </si>
  <si>
    <t>Procentul alocat pentru principiul orizontal 2.</t>
  </si>
  <si>
    <t>Procentul alocat pentru principiul orizontal 4.</t>
  </si>
  <si>
    <t xml:space="preserve">Cheltuieli necesare a fi efectuate pentru a solicita transa II = 5% X valoare transa I (RON) </t>
  </si>
  <si>
    <t>Cheltuieli necesare a fi efectuate pentru a solicita transa II = 5% X valoare transa I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</si>
</sst>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8" x14ac:knownFonts="1">
    <font>
      <sz val="11"/>
      <color theme="1"/>
      <name val="Calibri"/>
      <family val="2"/>
      <scheme val="minor"/>
    </font>
    <font>
      <sz val="11"/>
      <color theme="1"/>
      <name val="Calibri"/>
      <family val="2"/>
      <scheme val="minor"/>
    </font>
    <font>
      <sz val="11"/>
      <color rgb="FF000000"/>
      <name val="Arial"/>
      <family val="2"/>
    </font>
    <font>
      <b/>
      <sz val="12"/>
      <color rgb="FF000000"/>
      <name val="Arial"/>
      <family val="2"/>
    </font>
    <font>
      <b/>
      <sz val="12"/>
      <color rgb="FF000000"/>
      <name val="Calibri"/>
      <family val="2"/>
      <scheme val="minor"/>
    </font>
    <font>
      <sz val="12"/>
      <color rgb="FF000000"/>
      <name val="Calibri"/>
      <family val="2"/>
      <scheme val="minor"/>
    </font>
    <font>
      <b/>
      <sz val="12"/>
      <color theme="1"/>
      <name val="Arial"/>
      <family val="2"/>
    </font>
    <font>
      <b/>
      <sz val="12"/>
      <color rgb="FFFF0000"/>
      <name val="Arial"/>
      <family val="2"/>
    </font>
    <font>
      <b/>
      <sz val="10"/>
      <color rgb="FF000000"/>
      <name val="Arial"/>
      <family val="2"/>
    </font>
    <font>
      <b/>
      <sz val="14"/>
      <color theme="1"/>
      <name val="Calibri"/>
      <family val="2"/>
      <scheme val="minor"/>
    </font>
    <font>
      <sz val="20"/>
      <color theme="1"/>
      <name val="Calibri"/>
      <family val="2"/>
      <scheme val="minor"/>
    </font>
    <font>
      <b/>
      <sz val="20"/>
      <color theme="1"/>
      <name val="Calibri"/>
      <family val="2"/>
      <scheme val="minor"/>
    </font>
    <font>
      <b/>
      <u/>
      <sz val="14"/>
      <color theme="1"/>
      <name val="Trebuchet MS"/>
      <family val="2"/>
    </font>
    <font>
      <b/>
      <sz val="14"/>
      <color theme="1"/>
      <name val="Trebuchet MS"/>
      <family val="2"/>
    </font>
    <font>
      <b/>
      <sz val="18"/>
      <color rgb="FF000000"/>
      <name val="Arial"/>
      <family val="2"/>
    </font>
    <font>
      <b/>
      <sz val="11"/>
      <color theme="1"/>
      <name val="Arial"/>
      <family val="2"/>
    </font>
    <font>
      <sz val="10"/>
      <color rgb="FF000000"/>
      <name val="Arial"/>
      <family val="2"/>
    </font>
    <font>
      <b/>
      <sz val="14"/>
      <color rgb="FF000000"/>
      <name val="Arial"/>
      <family val="2"/>
    </font>
    <font>
      <b/>
      <sz val="12"/>
      <name val="Arial"/>
      <family val="2"/>
    </font>
    <font>
      <b/>
      <i/>
      <sz val="12"/>
      <color rgb="FFFF0000"/>
      <name val="Arial"/>
      <family val="2"/>
    </font>
    <font>
      <b/>
      <sz val="11"/>
      <color rgb="FF000000"/>
      <name val="Arial"/>
      <family val="2"/>
    </font>
    <font>
      <b/>
      <sz val="11"/>
      <color theme="1"/>
      <name val="Calibri"/>
      <family val="2"/>
      <scheme val="minor"/>
    </font>
    <font>
      <b/>
      <i/>
      <sz val="11"/>
      <color rgb="FF000000"/>
      <name val="Arial"/>
      <family val="2"/>
    </font>
    <font>
      <b/>
      <i/>
      <sz val="11"/>
      <color rgb="FFFF0000"/>
      <name val="Calibri"/>
      <family val="2"/>
      <scheme val="minor"/>
    </font>
    <font>
      <b/>
      <sz val="14"/>
      <color rgb="FFFF0000"/>
      <name val="Arial"/>
      <family val="2"/>
    </font>
    <font>
      <b/>
      <sz val="20"/>
      <color rgb="FF000000"/>
      <name val="Calibri"/>
      <family val="2"/>
      <scheme val="minor"/>
    </font>
    <font>
      <sz val="12"/>
      <color theme="1"/>
      <name val="Calibri"/>
      <family val="2"/>
      <scheme val="minor"/>
    </font>
    <font>
      <b/>
      <sz val="11"/>
      <color theme="0"/>
      <name val="Calibri"/>
      <family val="2"/>
      <scheme val="minor"/>
    </font>
  </fonts>
  <fills count="11">
    <fill>
      <patternFill patternType="none"/>
    </fill>
    <fill>
      <patternFill patternType="gray125"/>
    </fill>
    <fill>
      <patternFill patternType="solid">
        <fgColor rgb="FFFFFFFF"/>
        <bgColor indexed="64"/>
      </patternFill>
    </fill>
    <fill>
      <patternFill patternType="gray125">
        <fgColor rgb="FF000000"/>
        <bgColor rgb="FFD9D9D9"/>
      </patternFill>
    </fill>
    <fill>
      <patternFill patternType="solid">
        <fgColor rgb="FFFFFF00"/>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7030A0"/>
        <bgColor indexed="64"/>
      </patternFill>
    </fill>
  </fills>
  <borders count="3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45">
    <xf numFmtId="0" fontId="0" fillId="0" borderId="0" xfId="0"/>
    <xf numFmtId="0" fontId="4" fillId="2" borderId="3" xfId="0" applyFont="1" applyFill="1" applyBorder="1" applyAlignment="1">
      <alignment horizontal="justify" vertical="center"/>
    </xf>
    <xf numFmtId="0" fontId="5" fillId="2" borderId="3" xfId="0" applyFont="1" applyFill="1" applyBorder="1" applyAlignment="1">
      <alignment horizontal="justify" vertical="center" wrapText="1"/>
    </xf>
    <xf numFmtId="164" fontId="0" fillId="0" borderId="0" xfId="1" applyFont="1"/>
    <xf numFmtId="164" fontId="0" fillId="0" borderId="0" xfId="0" applyNumberFormat="1"/>
    <xf numFmtId="0" fontId="2" fillId="0" borderId="8" xfId="0" applyFont="1" applyBorder="1" applyAlignment="1">
      <alignment horizontal="justify" vertical="center" wrapText="1"/>
    </xf>
    <xf numFmtId="0" fontId="3" fillId="0" borderId="2" xfId="0" applyFont="1" applyBorder="1" applyAlignment="1">
      <alignment horizontal="justify" vertical="center" wrapText="1"/>
    </xf>
    <xf numFmtId="165" fontId="5" fillId="3" borderId="3" xfId="1" applyNumberFormat="1" applyFont="1" applyFill="1" applyBorder="1" applyAlignment="1">
      <alignment horizontal="justify" vertical="center"/>
    </xf>
    <xf numFmtId="0" fontId="2" fillId="0" borderId="0" xfId="0" applyFont="1" applyAlignment="1">
      <alignment horizontal="center" vertical="center" wrapText="1"/>
    </xf>
    <xf numFmtId="3" fontId="2" fillId="0" borderId="8" xfId="0" applyNumberFormat="1" applyFont="1" applyBorder="1" applyAlignment="1">
      <alignment horizontal="center" vertical="center" wrapText="1"/>
    </xf>
    <xf numFmtId="0" fontId="0" fillId="0" borderId="0" xfId="0" applyAlignment="1">
      <alignment wrapText="1"/>
    </xf>
    <xf numFmtId="49" fontId="2" fillId="0" borderId="8" xfId="0" applyNumberFormat="1" applyFont="1" applyBorder="1" applyAlignment="1">
      <alignment horizontal="center" vertical="center" wrapText="1"/>
    </xf>
    <xf numFmtId="0" fontId="14" fillId="4" borderId="8" xfId="0" applyFont="1" applyFill="1" applyBorder="1" applyAlignment="1">
      <alignment horizontal="center" vertical="center" wrapText="1"/>
    </xf>
    <xf numFmtId="3" fontId="14" fillId="4" borderId="8" xfId="0" applyNumberFormat="1" applyFont="1" applyFill="1" applyBorder="1" applyAlignment="1">
      <alignment horizontal="center" vertical="center" wrapText="1"/>
    </xf>
    <xf numFmtId="3" fontId="14" fillId="4" borderId="8" xfId="1" applyNumberFormat="1" applyFont="1" applyFill="1" applyBorder="1" applyAlignment="1">
      <alignment horizontal="center" vertical="center" wrapText="1"/>
    </xf>
    <xf numFmtId="3" fontId="6" fillId="0" borderId="8" xfId="0" applyNumberFormat="1" applyFont="1" applyBorder="1" applyAlignment="1">
      <alignment horizont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165" fontId="16" fillId="0" borderId="15" xfId="1" applyNumberFormat="1" applyFont="1" applyBorder="1" applyAlignment="1">
      <alignment horizontal="center" vertical="center" wrapText="1"/>
    </xf>
    <xf numFmtId="165" fontId="16" fillId="0" borderId="15" xfId="1" applyNumberFormat="1" applyFont="1" applyFill="1" applyBorder="1" applyAlignment="1">
      <alignment horizontal="center" vertical="center" wrapText="1"/>
    </xf>
    <xf numFmtId="165" fontId="16" fillId="0" borderId="16" xfId="1" applyNumberFormat="1"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165" fontId="16" fillId="0" borderId="18" xfId="1" applyNumberFormat="1" applyFont="1" applyBorder="1" applyAlignment="1">
      <alignment horizontal="center" vertical="center" wrapText="1"/>
    </xf>
    <xf numFmtId="165" fontId="16" fillId="0" borderId="18" xfId="1" applyNumberFormat="1" applyFont="1" applyFill="1" applyBorder="1" applyAlignment="1">
      <alignment horizontal="center" vertical="center" wrapText="1"/>
    </xf>
    <xf numFmtId="165" fontId="16" fillId="0" borderId="19" xfId="1" applyNumberFormat="1" applyFont="1" applyFill="1" applyBorder="1" applyAlignment="1">
      <alignment horizontal="center" vertical="center" wrapText="1"/>
    </xf>
    <xf numFmtId="0" fontId="8" fillId="7" borderId="3" xfId="0" applyFont="1" applyFill="1" applyBorder="1" applyAlignment="1">
      <alignment horizontal="center" vertical="center" wrapText="1"/>
    </xf>
    <xf numFmtId="3" fontId="16" fillId="0" borderId="14"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3" fontId="16" fillId="0" borderId="15" xfId="1" applyNumberFormat="1" applyFont="1" applyBorder="1" applyAlignment="1">
      <alignment horizontal="center" vertical="center" wrapText="1"/>
    </xf>
    <xf numFmtId="3" fontId="4" fillId="2" borderId="3" xfId="1" applyNumberFormat="1" applyFont="1" applyFill="1" applyBorder="1" applyAlignment="1">
      <alignment horizontal="center" vertical="center"/>
    </xf>
    <xf numFmtId="3" fontId="5" fillId="2" borderId="3" xfId="1" applyNumberFormat="1" applyFont="1" applyFill="1" applyBorder="1" applyAlignment="1">
      <alignment horizontal="center" vertical="center"/>
    </xf>
    <xf numFmtId="3" fontId="4" fillId="8" borderId="3" xfId="1" applyNumberFormat="1" applyFont="1" applyFill="1" applyBorder="1" applyAlignment="1">
      <alignment horizontal="center" vertical="center"/>
    </xf>
    <xf numFmtId="0" fontId="4" fillId="8" borderId="3" xfId="0" applyFont="1" applyFill="1" applyBorder="1" applyAlignment="1">
      <alignment horizontal="justify" vertical="center"/>
    </xf>
    <xf numFmtId="0" fontId="3" fillId="4" borderId="2" xfId="0" applyFont="1" applyFill="1" applyBorder="1" applyAlignment="1">
      <alignment horizontal="justify" vertical="center" wrapText="1"/>
    </xf>
    <xf numFmtId="0" fontId="8" fillId="4" borderId="12" xfId="0" applyFont="1" applyFill="1" applyBorder="1" applyAlignment="1">
      <alignment horizontal="center" vertical="center" wrapText="1"/>
    </xf>
    <xf numFmtId="0" fontId="8" fillId="4"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4" fillId="8" borderId="2" xfId="0" applyFont="1" applyFill="1" applyBorder="1" applyAlignment="1">
      <alignment horizontal="center" vertical="center"/>
    </xf>
    <xf numFmtId="0" fontId="5" fillId="0" borderId="2" xfId="0" applyFont="1" applyBorder="1" applyAlignment="1">
      <alignment horizontal="center" vertical="center"/>
    </xf>
    <xf numFmtId="3" fontId="5" fillId="0" borderId="3" xfId="1" applyNumberFormat="1" applyFont="1" applyFill="1" applyBorder="1" applyAlignment="1">
      <alignment horizontal="center" vertical="center"/>
    </xf>
    <xf numFmtId="3" fontId="4" fillId="0" borderId="3" xfId="1" applyNumberFormat="1" applyFont="1" applyFill="1" applyBorder="1" applyAlignment="1">
      <alignment horizontal="center" vertical="center"/>
    </xf>
    <xf numFmtId="0" fontId="9" fillId="0" borderId="0" xfId="0" applyFont="1" applyAlignment="1">
      <alignment horizontal="center"/>
    </xf>
    <xf numFmtId="0" fontId="5" fillId="2" borderId="2" xfId="0" applyFont="1" applyFill="1" applyBorder="1" applyAlignment="1">
      <alignment horizontal="center" vertical="center" wrapText="1"/>
    </xf>
    <xf numFmtId="3" fontId="7" fillId="0" borderId="8" xfId="0" applyNumberFormat="1" applyFont="1" applyBorder="1" applyAlignment="1">
      <alignment horizontal="center" wrapText="1"/>
    </xf>
    <xf numFmtId="4" fontId="0" fillId="0" borderId="0" xfId="0" applyNumberFormat="1"/>
    <xf numFmtId="49" fontId="2" fillId="4" borderId="8" xfId="0" applyNumberFormat="1" applyFont="1" applyFill="1" applyBorder="1" applyAlignment="1">
      <alignment horizontal="center" vertical="center" wrapText="1"/>
    </xf>
    <xf numFmtId="0" fontId="0" fillId="6" borderId="8" xfId="0" applyFill="1" applyBorder="1" applyAlignment="1">
      <alignment vertical="center" wrapText="1"/>
    </xf>
    <xf numFmtId="0" fontId="20" fillId="5" borderId="8" xfId="0" applyFont="1" applyFill="1" applyBorder="1" applyAlignment="1">
      <alignment horizontal="justify" vertical="center" wrapText="1"/>
    </xf>
    <xf numFmtId="0" fontId="20" fillId="5" borderId="8" xfId="0" applyFont="1" applyFill="1" applyBorder="1" applyAlignment="1">
      <alignment horizontal="center" vertical="center" wrapText="1"/>
    </xf>
    <xf numFmtId="3" fontId="20" fillId="4" borderId="8" xfId="0" applyNumberFormat="1" applyFont="1" applyFill="1" applyBorder="1" applyAlignment="1">
      <alignment horizontal="center" vertical="center" wrapText="1"/>
    </xf>
    <xf numFmtId="3" fontId="15" fillId="6" borderId="8" xfId="0" applyNumberFormat="1" applyFont="1" applyFill="1" applyBorder="1" applyAlignment="1">
      <alignment horizontal="center" vertical="center" wrapText="1"/>
    </xf>
    <xf numFmtId="3" fontId="8" fillId="4" borderId="12" xfId="0" applyNumberFormat="1"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24" xfId="0" applyFont="1" applyFill="1" applyBorder="1" applyAlignment="1">
      <alignment horizontal="center" vertical="center" wrapText="1"/>
    </xf>
    <xf numFmtId="3" fontId="2" fillId="0" borderId="20"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3" fontId="2" fillId="0" borderId="15"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17" fillId="4" borderId="31" xfId="0" applyFont="1" applyFill="1" applyBorder="1" applyAlignment="1">
      <alignment horizontal="center" vertical="center" wrapText="1"/>
    </xf>
    <xf numFmtId="3" fontId="17" fillId="4" borderId="32" xfId="0" applyNumberFormat="1" applyFont="1" applyFill="1" applyBorder="1" applyAlignment="1">
      <alignment horizontal="center" vertical="center" wrapText="1"/>
    </xf>
    <xf numFmtId="3" fontId="17" fillId="4" borderId="32" xfId="1" applyNumberFormat="1" applyFont="1" applyFill="1" applyBorder="1" applyAlignment="1">
      <alignment horizontal="center" vertical="center" wrapText="1"/>
    </xf>
    <xf numFmtId="3" fontId="17" fillId="4" borderId="33" xfId="1" applyNumberFormat="1" applyFont="1" applyFill="1" applyBorder="1" applyAlignment="1">
      <alignment horizontal="center" vertical="center" wrapText="1"/>
    </xf>
    <xf numFmtId="0" fontId="20" fillId="5" borderId="22" xfId="0" applyFont="1" applyFill="1" applyBorder="1" applyAlignment="1">
      <alignment horizontal="center" vertical="center" wrapText="1"/>
    </xf>
    <xf numFmtId="0" fontId="3" fillId="6" borderId="2" xfId="0" applyFont="1" applyFill="1" applyBorder="1" applyAlignment="1">
      <alignment horizontal="justify" vertical="center" wrapText="1"/>
    </xf>
    <xf numFmtId="0" fontId="8" fillId="6" borderId="12" xfId="0" applyFont="1" applyFill="1" applyBorder="1" applyAlignment="1">
      <alignment horizontal="center" vertical="center" wrapText="1"/>
    </xf>
    <xf numFmtId="0" fontId="8" fillId="6" borderId="1" xfId="0" applyFont="1" applyFill="1" applyBorder="1" applyAlignment="1">
      <alignment horizontal="center" vertical="center" wrapText="1"/>
    </xf>
    <xf numFmtId="3" fontId="8" fillId="0" borderId="15" xfId="1" applyNumberFormat="1" applyFont="1" applyFill="1" applyBorder="1" applyAlignment="1">
      <alignment horizontal="center" vertical="center" wrapText="1"/>
    </xf>
    <xf numFmtId="3" fontId="8" fillId="0" borderId="16" xfId="1" applyNumberFormat="1" applyFont="1" applyFill="1" applyBorder="1" applyAlignment="1">
      <alignment horizontal="center" vertical="center" wrapText="1"/>
    </xf>
    <xf numFmtId="0" fontId="5" fillId="0" borderId="2" xfId="0" applyFont="1" applyBorder="1" applyAlignment="1">
      <alignment horizontal="justify" vertical="center" wrapText="1"/>
    </xf>
    <xf numFmtId="3" fontId="24" fillId="0" borderId="8" xfId="0" applyNumberFormat="1" applyFont="1" applyBorder="1" applyAlignment="1">
      <alignment horizontal="center"/>
    </xf>
    <xf numFmtId="0" fontId="6" fillId="0" borderId="0" xfId="0" applyFont="1"/>
    <xf numFmtId="0" fontId="6" fillId="0" borderId="0" xfId="0" applyFont="1" applyAlignment="1">
      <alignment horizontal="center"/>
    </xf>
    <xf numFmtId="0" fontId="26" fillId="0" borderId="0" xfId="0" applyFont="1"/>
    <xf numFmtId="0" fontId="4" fillId="4" borderId="12" xfId="0" applyFont="1" applyFill="1" applyBorder="1" applyAlignment="1">
      <alignment horizontal="center" vertical="center"/>
    </xf>
    <xf numFmtId="0" fontId="4" fillId="4" borderId="3" xfId="0" applyFont="1" applyFill="1" applyBorder="1" applyAlignment="1">
      <alignment horizontal="justify" vertical="center"/>
    </xf>
    <xf numFmtId="3" fontId="4" fillId="4" borderId="12" xfId="1" applyNumberFormat="1" applyFont="1" applyFill="1" applyBorder="1" applyAlignment="1">
      <alignment horizontal="center" vertical="center"/>
    </xf>
    <xf numFmtId="0" fontId="0" fillId="6" borderId="34" xfId="0" applyFill="1" applyBorder="1" applyAlignment="1">
      <alignment vertical="center" wrapText="1"/>
    </xf>
    <xf numFmtId="0" fontId="27" fillId="10" borderId="0" xfId="0" applyFont="1" applyFill="1" applyAlignment="1">
      <alignment horizontal="center"/>
    </xf>
    <xf numFmtId="10" fontId="24" fillId="0" borderId="8" xfId="0" applyNumberFormat="1" applyFont="1" applyBorder="1" applyAlignment="1">
      <alignment horizontal="center"/>
    </xf>
    <xf numFmtId="3" fontId="15" fillId="4" borderId="8" xfId="0" applyNumberFormat="1" applyFont="1" applyFill="1" applyBorder="1" applyAlignment="1">
      <alignment horizontal="center" vertical="center" wrapText="1"/>
    </xf>
    <xf numFmtId="0" fontId="0" fillId="4" borderId="34" xfId="0" applyFill="1" applyBorder="1" applyAlignment="1">
      <alignment vertical="center" wrapText="1"/>
    </xf>
    <xf numFmtId="0" fontId="0" fillId="4" borderId="8" xfId="0" applyFill="1" applyBorder="1" applyAlignment="1">
      <alignment vertical="center" wrapText="1"/>
    </xf>
    <xf numFmtId="0" fontId="24" fillId="0" borderId="0" xfId="0" applyFont="1" applyAlignment="1">
      <alignment horizontal="left"/>
    </xf>
    <xf numFmtId="10" fontId="24" fillId="0" borderId="0" xfId="0" applyNumberFormat="1" applyFont="1" applyAlignment="1">
      <alignment horizontal="center"/>
    </xf>
    <xf numFmtId="0" fontId="20" fillId="6" borderId="9" xfId="0" applyFont="1" applyFill="1" applyBorder="1" applyAlignment="1">
      <alignment horizontal="justify" vertical="center" wrapText="1"/>
    </xf>
    <xf numFmtId="0" fontId="20" fillId="6" borderId="10" xfId="0" applyFont="1" applyFill="1" applyBorder="1" applyAlignment="1">
      <alignment horizontal="justify" vertical="center" wrapText="1"/>
    </xf>
    <xf numFmtId="0" fontId="20" fillId="6" borderId="11" xfId="0" applyFont="1" applyFill="1" applyBorder="1" applyAlignment="1">
      <alignment horizontal="justify" vertical="center" wrapText="1"/>
    </xf>
    <xf numFmtId="0" fontId="20" fillId="4" borderId="9" xfId="0" applyFont="1" applyFill="1" applyBorder="1" applyAlignment="1">
      <alignment horizontal="justify" vertical="center" wrapText="1"/>
    </xf>
    <xf numFmtId="0" fontId="20" fillId="4" borderId="10" xfId="0" applyFont="1" applyFill="1" applyBorder="1" applyAlignment="1">
      <alignment horizontal="justify" vertical="center" wrapText="1"/>
    </xf>
    <xf numFmtId="0" fontId="20" fillId="4" borderId="11" xfId="0" applyFont="1" applyFill="1" applyBorder="1" applyAlignment="1">
      <alignment horizontal="justify" vertical="center" wrapText="1"/>
    </xf>
    <xf numFmtId="0" fontId="23" fillId="0" borderId="0" xfId="0" applyFont="1" applyAlignment="1">
      <alignment wrapText="1"/>
    </xf>
    <xf numFmtId="0" fontId="11" fillId="9" borderId="0" xfId="0" applyFont="1" applyFill="1" applyAlignment="1">
      <alignment horizont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24" fillId="0" borderId="9" xfId="0" applyFont="1" applyBorder="1" applyAlignment="1">
      <alignment horizontal="left"/>
    </xf>
    <xf numFmtId="0" fontId="24" fillId="0" borderId="10" xfId="0" applyFont="1" applyBorder="1" applyAlignment="1">
      <alignment horizontal="left"/>
    </xf>
    <xf numFmtId="0" fontId="24" fillId="0" borderId="11" xfId="0" applyFont="1" applyBorder="1" applyAlignment="1">
      <alignment horizontal="left"/>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2" fillId="7" borderId="13"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22" fillId="4" borderId="9" xfId="0" applyFont="1" applyFill="1" applyBorder="1" applyAlignment="1">
      <alignment horizontal="justify" vertical="center" wrapText="1"/>
    </xf>
    <xf numFmtId="0" fontId="22" fillId="4" borderId="10" xfId="0" applyFont="1" applyFill="1" applyBorder="1" applyAlignment="1">
      <alignment horizontal="justify" vertical="center" wrapText="1"/>
    </xf>
    <xf numFmtId="0" fontId="22" fillId="4" borderId="11" xfId="0" applyFont="1" applyFill="1" applyBorder="1" applyAlignment="1">
      <alignment horizontal="justify" vertical="center" wrapText="1"/>
    </xf>
    <xf numFmtId="0" fontId="19" fillId="0" borderId="9"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xf>
    <xf numFmtId="164" fontId="4" fillId="7" borderId="4" xfId="1" applyFont="1" applyFill="1" applyBorder="1" applyAlignment="1">
      <alignment horizontal="center" vertical="center" wrapText="1"/>
    </xf>
    <xf numFmtId="164" fontId="4" fillId="7" borderId="2" xfId="1" applyFont="1" applyFill="1" applyBorder="1" applyAlignment="1">
      <alignment horizontal="center" vertical="center" wrapText="1"/>
    </xf>
    <xf numFmtId="0" fontId="3" fillId="7" borderId="4" xfId="0" applyFont="1" applyFill="1" applyBorder="1" applyAlignment="1">
      <alignment horizontal="justify" vertical="center" wrapText="1"/>
    </xf>
    <xf numFmtId="0" fontId="3" fillId="7" borderId="2" xfId="0" applyFont="1" applyFill="1" applyBorder="1" applyAlignment="1">
      <alignment horizontal="justify" vertical="center" wrapText="1"/>
    </xf>
    <xf numFmtId="0" fontId="8" fillId="7" borderId="6"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164" fontId="4" fillId="7" borderId="4" xfId="1" applyFont="1" applyFill="1" applyBorder="1" applyAlignment="1">
      <alignment horizontal="justify" vertical="center" wrapText="1"/>
    </xf>
    <xf numFmtId="164" fontId="4" fillId="7" borderId="2" xfId="1" applyFont="1" applyFill="1" applyBorder="1" applyAlignment="1">
      <alignment horizontal="justify" vertical="center" wrapText="1"/>
    </xf>
    <xf numFmtId="0" fontId="25" fillId="9" borderId="6" xfId="0" applyFont="1" applyFill="1" applyBorder="1" applyAlignment="1">
      <alignment horizontal="center" vertical="center"/>
    </xf>
    <xf numFmtId="0" fontId="25" fillId="9" borderId="5" xfId="0" applyFont="1" applyFill="1" applyBorder="1" applyAlignment="1">
      <alignment horizontal="center" vertical="center"/>
    </xf>
    <xf numFmtId="0" fontId="25" fillId="9" borderId="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4" xfId="1" applyFont="1" applyFill="1" applyBorder="1" applyAlignment="1">
      <alignment horizontal="center" vertical="center" wrapText="1"/>
    </xf>
    <xf numFmtId="164" fontId="5" fillId="2" borderId="2" xfId="1" applyFont="1" applyFill="1" applyBorder="1" applyAlignment="1">
      <alignment horizontal="center" vertical="center" wrapText="1"/>
    </xf>
    <xf numFmtId="0" fontId="10" fillId="9" borderId="0" xfId="0" applyFont="1" applyFill="1" applyAlignment="1">
      <alignment horizontal="center"/>
    </xf>
    <xf numFmtId="0" fontId="20" fillId="0" borderId="25" xfId="0" applyFont="1" applyBorder="1" applyAlignment="1">
      <alignment horizontal="justify" vertical="center" wrapText="1"/>
    </xf>
    <xf numFmtId="0" fontId="21" fillId="0" borderId="26" xfId="0" applyFont="1" applyBorder="1" applyAlignment="1">
      <alignment horizontal="justify" vertical="center" wrapText="1"/>
    </xf>
    <xf numFmtId="0" fontId="20" fillId="0" borderId="29" xfId="0" applyFont="1" applyBorder="1" applyAlignment="1">
      <alignment horizontal="justify" vertical="center" wrapText="1"/>
    </xf>
    <xf numFmtId="0" fontId="24" fillId="0" borderId="8" xfId="0" applyFont="1" applyBorder="1" applyAlignment="1">
      <alignment horizontal="left"/>
    </xf>
    <xf numFmtId="0" fontId="19" fillId="4" borderId="9" xfId="0" applyFont="1" applyFill="1" applyBorder="1" applyAlignment="1">
      <alignment horizontal="left" wrapText="1"/>
    </xf>
    <xf numFmtId="0" fontId="19" fillId="4" borderId="10" xfId="0" applyFont="1" applyFill="1" applyBorder="1" applyAlignment="1">
      <alignment horizontal="left" wrapText="1"/>
    </xf>
    <xf numFmtId="0" fontId="19" fillId="4" borderId="11" xfId="0" applyFont="1" applyFill="1" applyBorder="1" applyAlignment="1">
      <alignment horizontal="left" wrapText="1"/>
    </xf>
  </cellXfs>
  <cellStyles count="2">
    <cellStyle name="Normal" xfId="0" builtinId="0"/>
    <cellStyle name="Virgulă"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28"/>
  <sheetViews>
    <sheetView view="pageBreakPreview" topLeftCell="A51" zoomScale="80" zoomScaleNormal="100" zoomScaleSheetLayoutView="80" workbookViewId="0">
      <selection activeCell="F113" sqref="F113"/>
    </sheetView>
  </sheetViews>
  <sheetFormatPr defaultRowHeight="15" x14ac:dyDescent="0.25"/>
  <cols>
    <col min="1" max="1" width="8.85546875"/>
    <col min="2" max="2" width="46.42578125" customWidth="1"/>
    <col min="3" max="3" width="15.5703125" customWidth="1"/>
    <col min="4" max="4" width="16.7109375" customWidth="1"/>
    <col min="5" max="6" width="22.140625" customWidth="1"/>
    <col min="7" max="8" width="17" customWidth="1"/>
    <col min="9" max="9" width="37" customWidth="1"/>
    <col min="10" max="10" width="10.140625" bestFit="1" customWidth="1"/>
    <col min="11" max="11" width="11.85546875" customWidth="1"/>
    <col min="12" max="12" width="11.7109375" customWidth="1"/>
  </cols>
  <sheetData>
    <row r="1" spans="2:11" ht="18.75" x14ac:dyDescent="0.3">
      <c r="I1" s="45" t="s">
        <v>44</v>
      </c>
    </row>
    <row r="3" spans="2:11" ht="26.25" x14ac:dyDescent="0.4">
      <c r="B3" s="99" t="s">
        <v>132</v>
      </c>
      <c r="C3" s="99"/>
      <c r="D3" s="99"/>
      <c r="E3" s="99"/>
      <c r="F3" s="99"/>
      <c r="G3" s="99"/>
      <c r="H3" s="99"/>
      <c r="I3" s="99"/>
    </row>
    <row r="4" spans="2:11" x14ac:dyDescent="0.25">
      <c r="K4" t="s">
        <v>127</v>
      </c>
    </row>
    <row r="5" spans="2:11" ht="18" customHeight="1" x14ac:dyDescent="0.25">
      <c r="B5" s="109" t="s">
        <v>53</v>
      </c>
      <c r="C5" s="110"/>
      <c r="D5" s="110"/>
      <c r="E5" s="110"/>
      <c r="F5" s="110"/>
      <c r="G5" s="110"/>
      <c r="H5" s="110"/>
      <c r="I5" s="110"/>
    </row>
    <row r="6" spans="2:11" ht="90" x14ac:dyDescent="0.25">
      <c r="B6" s="51" t="s">
        <v>30</v>
      </c>
      <c r="C6" s="52" t="s">
        <v>29</v>
      </c>
      <c r="D6" s="52" t="s">
        <v>13</v>
      </c>
      <c r="E6" s="52" t="s">
        <v>101</v>
      </c>
      <c r="F6" s="52" t="s">
        <v>100</v>
      </c>
      <c r="G6" s="52" t="s">
        <v>124</v>
      </c>
      <c r="H6" s="52" t="s">
        <v>126</v>
      </c>
      <c r="I6" s="52" t="s">
        <v>31</v>
      </c>
    </row>
    <row r="7" spans="2:11" s="10" customFormat="1" ht="53.45" customHeight="1" x14ac:dyDescent="0.25">
      <c r="B7" s="92" t="s">
        <v>133</v>
      </c>
      <c r="C7" s="93"/>
      <c r="D7" s="93"/>
      <c r="E7" s="94"/>
      <c r="F7" s="54">
        <f>SUM(F9,F13,F16)</f>
        <v>0</v>
      </c>
      <c r="G7" s="84"/>
      <c r="H7" s="84"/>
      <c r="I7" s="50"/>
    </row>
    <row r="8" spans="2:11" s="10" customFormat="1" ht="53.45" customHeight="1" x14ac:dyDescent="0.25">
      <c r="B8" s="95" t="s">
        <v>134</v>
      </c>
      <c r="C8" s="96"/>
      <c r="D8" s="96"/>
      <c r="E8" s="97"/>
      <c r="F8" s="87">
        <f>SUM(F10,F14,F17)</f>
        <v>0</v>
      </c>
      <c r="G8" s="88"/>
      <c r="H8" s="88"/>
      <c r="I8" s="89"/>
    </row>
    <row r="9" spans="2:11" s="10" customFormat="1" ht="53.45" customHeight="1" x14ac:dyDescent="0.25">
      <c r="B9" s="92" t="s">
        <v>32</v>
      </c>
      <c r="C9" s="93"/>
      <c r="D9" s="93"/>
      <c r="E9" s="94"/>
      <c r="F9" s="54">
        <f>SUM(F10,F14,F17)</f>
        <v>0</v>
      </c>
      <c r="G9" s="84"/>
      <c r="H9" s="84"/>
      <c r="I9" s="50"/>
    </row>
    <row r="10" spans="2:11" s="10" customFormat="1" ht="53.45" customHeight="1" x14ac:dyDescent="0.25">
      <c r="B10" s="111" t="s">
        <v>55</v>
      </c>
      <c r="C10" s="112"/>
      <c r="D10" s="112"/>
      <c r="E10" s="113"/>
      <c r="F10" s="53">
        <f>SUM(F11:F13)</f>
        <v>0</v>
      </c>
      <c r="G10" s="49"/>
      <c r="H10" s="49"/>
      <c r="I10" s="49"/>
    </row>
    <row r="11" spans="2:11" s="10" customFormat="1" x14ac:dyDescent="0.25">
      <c r="B11" s="5" t="s">
        <v>56</v>
      </c>
      <c r="C11" s="11" t="s">
        <v>33</v>
      </c>
      <c r="D11" s="9">
        <v>0</v>
      </c>
      <c r="E11" s="9">
        <v>0</v>
      </c>
      <c r="F11" s="9">
        <f>D11*E11</f>
        <v>0</v>
      </c>
      <c r="G11" s="9">
        <v>0</v>
      </c>
      <c r="H11" s="9">
        <v>0</v>
      </c>
      <c r="I11" s="11" t="s">
        <v>33</v>
      </c>
    </row>
    <row r="12" spans="2:11" s="10" customFormat="1" x14ac:dyDescent="0.25">
      <c r="B12" s="5" t="s">
        <v>57</v>
      </c>
      <c r="C12" s="11" t="s">
        <v>33</v>
      </c>
      <c r="D12" s="9">
        <v>0</v>
      </c>
      <c r="E12" s="9">
        <v>0</v>
      </c>
      <c r="F12" s="9">
        <f>D12*E12</f>
        <v>0</v>
      </c>
      <c r="G12" s="9">
        <v>0</v>
      </c>
      <c r="H12" s="9">
        <v>0</v>
      </c>
      <c r="I12" s="11" t="s">
        <v>33</v>
      </c>
    </row>
    <row r="13" spans="2:11" s="10" customFormat="1" x14ac:dyDescent="0.25">
      <c r="B13" s="5" t="s">
        <v>58</v>
      </c>
      <c r="C13" s="11" t="s">
        <v>33</v>
      </c>
      <c r="D13" s="9">
        <v>0</v>
      </c>
      <c r="E13" s="9">
        <v>0</v>
      </c>
      <c r="F13" s="9">
        <f>D13*E13</f>
        <v>0</v>
      </c>
      <c r="G13" s="9">
        <v>0</v>
      </c>
      <c r="H13" s="9">
        <v>0</v>
      </c>
      <c r="I13" s="11" t="s">
        <v>33</v>
      </c>
    </row>
    <row r="14" spans="2:11" s="10" customFormat="1" ht="53.45" customHeight="1" x14ac:dyDescent="0.25">
      <c r="B14" s="111" t="s">
        <v>54</v>
      </c>
      <c r="C14" s="112"/>
      <c r="D14" s="112"/>
      <c r="E14" s="113"/>
      <c r="F14" s="53">
        <f>SUM(F15:F16)</f>
        <v>0</v>
      </c>
      <c r="G14" s="49"/>
      <c r="H14" s="49"/>
      <c r="I14" s="49"/>
    </row>
    <row r="15" spans="2:11" s="10" customFormat="1" x14ac:dyDescent="0.25">
      <c r="B15" s="5" t="s">
        <v>57</v>
      </c>
      <c r="C15" s="11" t="s">
        <v>33</v>
      </c>
      <c r="D15" s="9">
        <v>0</v>
      </c>
      <c r="E15" s="9">
        <v>0</v>
      </c>
      <c r="F15" s="9">
        <f>D15*E15</f>
        <v>0</v>
      </c>
      <c r="G15" s="9">
        <v>0</v>
      </c>
      <c r="H15" s="9">
        <v>0</v>
      </c>
      <c r="I15" s="11" t="s">
        <v>33</v>
      </c>
    </row>
    <row r="16" spans="2:11" s="10" customFormat="1" x14ac:dyDescent="0.25">
      <c r="B16" s="5" t="s">
        <v>57</v>
      </c>
      <c r="C16" s="11" t="s">
        <v>33</v>
      </c>
      <c r="D16" s="9">
        <v>0</v>
      </c>
      <c r="E16" s="9">
        <v>0</v>
      </c>
      <c r="F16" s="9">
        <f>D16*E16</f>
        <v>0</v>
      </c>
      <c r="G16" s="9">
        <v>0</v>
      </c>
      <c r="H16" s="9">
        <v>0</v>
      </c>
      <c r="I16" s="11" t="s">
        <v>33</v>
      </c>
    </row>
    <row r="17" spans="2:9" s="10" customFormat="1" ht="53.45" customHeight="1" x14ac:dyDescent="0.25">
      <c r="B17" s="111" t="s">
        <v>61</v>
      </c>
      <c r="C17" s="112"/>
      <c r="D17" s="112"/>
      <c r="E17" s="113"/>
      <c r="F17" s="53">
        <f>SUM(F18:F20)</f>
        <v>0</v>
      </c>
      <c r="G17" s="49"/>
      <c r="H17" s="49"/>
      <c r="I17" s="49"/>
    </row>
    <row r="18" spans="2:9" s="10" customFormat="1" ht="28.5" x14ac:dyDescent="0.25">
      <c r="B18" s="5" t="s">
        <v>59</v>
      </c>
      <c r="C18" s="11" t="s">
        <v>33</v>
      </c>
      <c r="D18" s="9">
        <v>0</v>
      </c>
      <c r="E18" s="9">
        <v>0</v>
      </c>
      <c r="F18" s="9">
        <f>D18*E18</f>
        <v>0</v>
      </c>
      <c r="G18" s="9">
        <v>0</v>
      </c>
      <c r="H18" s="9">
        <v>0</v>
      </c>
      <c r="I18" s="11" t="s">
        <v>33</v>
      </c>
    </row>
    <row r="19" spans="2:9" s="10" customFormat="1" x14ac:dyDescent="0.25">
      <c r="B19" s="5" t="s">
        <v>57</v>
      </c>
      <c r="C19" s="11" t="s">
        <v>33</v>
      </c>
      <c r="D19" s="9">
        <v>0</v>
      </c>
      <c r="E19" s="9">
        <v>0</v>
      </c>
      <c r="F19" s="9">
        <f>D19*E19</f>
        <v>0</v>
      </c>
      <c r="G19" s="9">
        <v>0</v>
      </c>
      <c r="H19" s="9">
        <v>0</v>
      </c>
      <c r="I19" s="11" t="s">
        <v>33</v>
      </c>
    </row>
    <row r="20" spans="2:9" s="10" customFormat="1" ht="28.5" x14ac:dyDescent="0.25">
      <c r="B20" s="5" t="s">
        <v>60</v>
      </c>
      <c r="C20" s="11" t="s">
        <v>33</v>
      </c>
      <c r="D20" s="9">
        <v>0</v>
      </c>
      <c r="E20" s="9">
        <v>0</v>
      </c>
      <c r="F20" s="9">
        <f>D20*E20</f>
        <v>0</v>
      </c>
      <c r="G20" s="9">
        <v>0</v>
      </c>
      <c r="H20" s="9">
        <v>0</v>
      </c>
      <c r="I20" s="11" t="s">
        <v>33</v>
      </c>
    </row>
    <row r="21" spans="2:9" s="10" customFormat="1" ht="53.45" customHeight="1" x14ac:dyDescent="0.25">
      <c r="B21" s="92" t="s">
        <v>62</v>
      </c>
      <c r="C21" s="93"/>
      <c r="D21" s="93"/>
      <c r="E21" s="94"/>
      <c r="F21" s="54">
        <f>SUM(F22,F25,F28,F32)</f>
        <v>0</v>
      </c>
      <c r="G21" s="50"/>
      <c r="H21" s="50"/>
      <c r="I21" s="50"/>
    </row>
    <row r="22" spans="2:9" s="10" customFormat="1" ht="53.45" customHeight="1" x14ac:dyDescent="0.25">
      <c r="B22" s="111" t="s">
        <v>63</v>
      </c>
      <c r="C22" s="112"/>
      <c r="D22" s="112"/>
      <c r="E22" s="113"/>
      <c r="F22" s="53">
        <f>SUM(F23:F24)</f>
        <v>0</v>
      </c>
      <c r="G22" s="49"/>
      <c r="H22" s="49"/>
      <c r="I22" s="49"/>
    </row>
    <row r="23" spans="2:9" s="10" customFormat="1" x14ac:dyDescent="0.25">
      <c r="B23" s="5" t="s">
        <v>57</v>
      </c>
      <c r="C23" s="11" t="s">
        <v>33</v>
      </c>
      <c r="D23" s="9">
        <v>0</v>
      </c>
      <c r="E23" s="9">
        <v>0</v>
      </c>
      <c r="F23" s="9">
        <f>D23*E23</f>
        <v>0</v>
      </c>
      <c r="G23" s="9">
        <v>0</v>
      </c>
      <c r="H23" s="9">
        <v>0</v>
      </c>
      <c r="I23" s="11" t="s">
        <v>33</v>
      </c>
    </row>
    <row r="24" spans="2:9" s="10" customFormat="1" x14ac:dyDescent="0.25">
      <c r="B24" s="5" t="s">
        <v>57</v>
      </c>
      <c r="C24" s="11" t="s">
        <v>33</v>
      </c>
      <c r="D24" s="9">
        <v>0</v>
      </c>
      <c r="E24" s="9">
        <v>0</v>
      </c>
      <c r="F24" s="9">
        <f>D24*E24</f>
        <v>0</v>
      </c>
      <c r="G24" s="9">
        <v>0</v>
      </c>
      <c r="H24" s="9">
        <v>0</v>
      </c>
      <c r="I24" s="11" t="s">
        <v>33</v>
      </c>
    </row>
    <row r="25" spans="2:9" s="10" customFormat="1" ht="53.45" customHeight="1" x14ac:dyDescent="0.25">
      <c r="B25" s="111" t="s">
        <v>64</v>
      </c>
      <c r="C25" s="112"/>
      <c r="D25" s="112"/>
      <c r="E25" s="113"/>
      <c r="F25" s="53">
        <f>SUM(F26:F27)</f>
        <v>0</v>
      </c>
      <c r="G25" s="49"/>
      <c r="H25" s="49"/>
      <c r="I25" s="49"/>
    </row>
    <row r="26" spans="2:9" s="10" customFormat="1" x14ac:dyDescent="0.25">
      <c r="B26" s="5" t="s">
        <v>57</v>
      </c>
      <c r="C26" s="11" t="s">
        <v>33</v>
      </c>
      <c r="D26" s="9">
        <v>0</v>
      </c>
      <c r="E26" s="9">
        <v>0</v>
      </c>
      <c r="F26" s="9">
        <f>D26*E26</f>
        <v>0</v>
      </c>
      <c r="G26" s="9">
        <v>0</v>
      </c>
      <c r="H26" s="9">
        <v>0</v>
      </c>
      <c r="I26" s="11" t="s">
        <v>33</v>
      </c>
    </row>
    <row r="27" spans="2:9" s="10" customFormat="1" x14ac:dyDescent="0.25">
      <c r="B27" s="5" t="s">
        <v>57</v>
      </c>
      <c r="C27" s="11" t="s">
        <v>33</v>
      </c>
      <c r="D27" s="9">
        <v>0</v>
      </c>
      <c r="E27" s="9">
        <v>0</v>
      </c>
      <c r="F27" s="9">
        <f>D27*E27</f>
        <v>0</v>
      </c>
      <c r="G27" s="9">
        <v>0</v>
      </c>
      <c r="H27" s="9">
        <v>0</v>
      </c>
      <c r="I27" s="11" t="s">
        <v>33</v>
      </c>
    </row>
    <row r="28" spans="2:9" s="10" customFormat="1" ht="53.45" customHeight="1" x14ac:dyDescent="0.25">
      <c r="B28" s="111" t="s">
        <v>65</v>
      </c>
      <c r="C28" s="112"/>
      <c r="D28" s="112"/>
      <c r="E28" s="113"/>
      <c r="F28" s="53">
        <f>SUM(F29:F31)</f>
        <v>0</v>
      </c>
      <c r="G28" s="49"/>
      <c r="H28" s="49"/>
      <c r="I28" s="49"/>
    </row>
    <row r="29" spans="2:9" s="10" customFormat="1" ht="28.5" x14ac:dyDescent="0.25">
      <c r="B29" s="5" t="s">
        <v>59</v>
      </c>
      <c r="C29" s="11" t="s">
        <v>33</v>
      </c>
      <c r="D29" s="9">
        <v>0</v>
      </c>
      <c r="E29" s="9">
        <v>0</v>
      </c>
      <c r="F29" s="9">
        <f>D29*E29</f>
        <v>0</v>
      </c>
      <c r="G29" s="9">
        <v>0</v>
      </c>
      <c r="H29" s="9">
        <v>0</v>
      </c>
      <c r="I29" s="11" t="s">
        <v>33</v>
      </c>
    </row>
    <row r="30" spans="2:9" s="10" customFormat="1" x14ac:dyDescent="0.25">
      <c r="B30" s="5" t="s">
        <v>57</v>
      </c>
      <c r="C30" s="11" t="s">
        <v>33</v>
      </c>
      <c r="D30" s="9">
        <v>0</v>
      </c>
      <c r="E30" s="9">
        <v>0</v>
      </c>
      <c r="F30" s="9">
        <f>D30*E30</f>
        <v>0</v>
      </c>
      <c r="G30" s="9">
        <v>0</v>
      </c>
      <c r="H30" s="9">
        <v>0</v>
      </c>
      <c r="I30" s="11" t="s">
        <v>33</v>
      </c>
    </row>
    <row r="31" spans="2:9" s="10" customFormat="1" ht="28.5" x14ac:dyDescent="0.25">
      <c r="B31" s="5" t="s">
        <v>60</v>
      </c>
      <c r="C31" s="11" t="s">
        <v>33</v>
      </c>
      <c r="D31" s="9">
        <v>0</v>
      </c>
      <c r="E31" s="9">
        <v>0</v>
      </c>
      <c r="F31" s="9">
        <f>D31*E31</f>
        <v>0</v>
      </c>
      <c r="G31" s="9">
        <v>0</v>
      </c>
      <c r="H31" s="9">
        <v>0</v>
      </c>
      <c r="I31" s="11" t="s">
        <v>33</v>
      </c>
    </row>
    <row r="32" spans="2:9" s="10" customFormat="1" ht="53.45" customHeight="1" x14ac:dyDescent="0.25">
      <c r="B32" s="111" t="s">
        <v>66</v>
      </c>
      <c r="C32" s="112"/>
      <c r="D32" s="112"/>
      <c r="E32" s="113"/>
      <c r="F32" s="53">
        <f>SUM(F33:F35)</f>
        <v>0</v>
      </c>
      <c r="G32" s="49"/>
      <c r="H32" s="49"/>
      <c r="I32" s="49"/>
    </row>
    <row r="33" spans="2:9" s="10" customFormat="1" ht="28.5" x14ac:dyDescent="0.25">
      <c r="B33" s="5" t="s">
        <v>59</v>
      </c>
      <c r="C33" s="11" t="s">
        <v>33</v>
      </c>
      <c r="D33" s="9">
        <v>0</v>
      </c>
      <c r="E33" s="9">
        <v>0</v>
      </c>
      <c r="F33" s="9">
        <f>D33*E33</f>
        <v>0</v>
      </c>
      <c r="G33" s="9">
        <v>0</v>
      </c>
      <c r="H33" s="9">
        <v>0</v>
      </c>
      <c r="I33" s="11" t="s">
        <v>33</v>
      </c>
    </row>
    <row r="34" spans="2:9" s="10" customFormat="1" x14ac:dyDescent="0.25">
      <c r="B34" s="5" t="s">
        <v>57</v>
      </c>
      <c r="C34" s="11" t="s">
        <v>33</v>
      </c>
      <c r="D34" s="9">
        <v>0</v>
      </c>
      <c r="E34" s="9">
        <v>0</v>
      </c>
      <c r="F34" s="9">
        <f>D34*E34</f>
        <v>0</v>
      </c>
      <c r="G34" s="9">
        <v>0</v>
      </c>
      <c r="H34" s="9">
        <v>0</v>
      </c>
      <c r="I34" s="11" t="s">
        <v>33</v>
      </c>
    </row>
    <row r="35" spans="2:9" s="10" customFormat="1" ht="28.5" x14ac:dyDescent="0.25">
      <c r="B35" s="5" t="s">
        <v>60</v>
      </c>
      <c r="C35" s="11" t="s">
        <v>33</v>
      </c>
      <c r="D35" s="9">
        <v>0</v>
      </c>
      <c r="E35" s="9">
        <v>0</v>
      </c>
      <c r="F35" s="9">
        <f>D35*E35</f>
        <v>0</v>
      </c>
      <c r="G35" s="9">
        <v>0</v>
      </c>
      <c r="H35" s="9">
        <v>0</v>
      </c>
      <c r="I35" s="11" t="s">
        <v>33</v>
      </c>
    </row>
    <row r="36" spans="2:9" s="10" customFormat="1" ht="53.45" customHeight="1" x14ac:dyDescent="0.25">
      <c r="B36" s="92" t="s">
        <v>67</v>
      </c>
      <c r="C36" s="93"/>
      <c r="D36" s="93"/>
      <c r="E36" s="94"/>
      <c r="F36" s="54">
        <f>SUM(F37)</f>
        <v>0</v>
      </c>
      <c r="G36" s="50"/>
      <c r="H36" s="50"/>
      <c r="I36" s="50"/>
    </row>
    <row r="37" spans="2:9" s="10" customFormat="1" ht="53.45" customHeight="1" x14ac:dyDescent="0.25">
      <c r="B37" s="111" t="s">
        <v>68</v>
      </c>
      <c r="C37" s="112"/>
      <c r="D37" s="112"/>
      <c r="E37" s="113"/>
      <c r="F37" s="53">
        <f>SUM(F38:F39)</f>
        <v>0</v>
      </c>
      <c r="G37" s="49"/>
      <c r="H37" s="49"/>
      <c r="I37" s="49"/>
    </row>
    <row r="38" spans="2:9" s="10" customFormat="1" x14ac:dyDescent="0.25">
      <c r="B38" s="5" t="s">
        <v>57</v>
      </c>
      <c r="C38" s="11" t="s">
        <v>33</v>
      </c>
      <c r="D38" s="9">
        <v>0</v>
      </c>
      <c r="E38" s="9">
        <v>0</v>
      </c>
      <c r="F38" s="9">
        <f>D38*E38</f>
        <v>0</v>
      </c>
      <c r="G38" s="9">
        <v>0</v>
      </c>
      <c r="H38" s="9">
        <v>0</v>
      </c>
      <c r="I38" s="11" t="s">
        <v>33</v>
      </c>
    </row>
    <row r="39" spans="2:9" s="10" customFormat="1" x14ac:dyDescent="0.25">
      <c r="B39" s="5" t="s">
        <v>57</v>
      </c>
      <c r="C39" s="11" t="s">
        <v>33</v>
      </c>
      <c r="D39" s="9">
        <v>0</v>
      </c>
      <c r="E39" s="9">
        <v>0</v>
      </c>
      <c r="F39" s="9">
        <f>D39*E39</f>
        <v>0</v>
      </c>
      <c r="G39" s="9">
        <v>0</v>
      </c>
      <c r="H39" s="9">
        <v>0</v>
      </c>
      <c r="I39" s="11" t="s">
        <v>33</v>
      </c>
    </row>
    <row r="40" spans="2:9" s="10" customFormat="1" ht="53.45" customHeight="1" x14ac:dyDescent="0.25">
      <c r="B40" s="92" t="s">
        <v>69</v>
      </c>
      <c r="C40" s="93"/>
      <c r="D40" s="93"/>
      <c r="E40" s="94"/>
      <c r="F40" s="54">
        <f>SUM(F41)</f>
        <v>0</v>
      </c>
      <c r="G40" s="50"/>
      <c r="H40" s="50"/>
      <c r="I40" s="50"/>
    </row>
    <row r="41" spans="2:9" s="10" customFormat="1" ht="53.45" customHeight="1" x14ac:dyDescent="0.25">
      <c r="B41" s="111" t="s">
        <v>70</v>
      </c>
      <c r="C41" s="112"/>
      <c r="D41" s="112"/>
      <c r="E41" s="113"/>
      <c r="F41" s="53">
        <f>SUM(F42:F43)</f>
        <v>0</v>
      </c>
      <c r="G41" s="49"/>
      <c r="H41" s="49"/>
      <c r="I41" s="49"/>
    </row>
    <row r="42" spans="2:9" s="10" customFormat="1" x14ac:dyDescent="0.25">
      <c r="B42" s="5" t="s">
        <v>57</v>
      </c>
      <c r="C42" s="11" t="s">
        <v>33</v>
      </c>
      <c r="D42" s="9">
        <v>0</v>
      </c>
      <c r="E42" s="9">
        <v>0</v>
      </c>
      <c r="F42" s="9">
        <f>D42*E42</f>
        <v>0</v>
      </c>
      <c r="G42" s="9">
        <v>0</v>
      </c>
      <c r="H42" s="9">
        <v>0</v>
      </c>
      <c r="I42" s="11" t="s">
        <v>33</v>
      </c>
    </row>
    <row r="43" spans="2:9" s="10" customFormat="1" x14ac:dyDescent="0.25">
      <c r="B43" s="5" t="s">
        <v>57</v>
      </c>
      <c r="C43" s="11" t="s">
        <v>33</v>
      </c>
      <c r="D43" s="9">
        <v>0</v>
      </c>
      <c r="E43" s="9">
        <v>0</v>
      </c>
      <c r="F43" s="9">
        <f>D43*E43</f>
        <v>0</v>
      </c>
      <c r="G43" s="9">
        <v>0</v>
      </c>
      <c r="H43" s="9">
        <v>0</v>
      </c>
      <c r="I43" s="11" t="s">
        <v>33</v>
      </c>
    </row>
    <row r="44" spans="2:9" s="10" customFormat="1" ht="53.45" customHeight="1" x14ac:dyDescent="0.25">
      <c r="B44" s="92" t="s">
        <v>71</v>
      </c>
      <c r="C44" s="93"/>
      <c r="D44" s="93"/>
      <c r="E44" s="94"/>
      <c r="F44" s="54">
        <f>SUM(F45)</f>
        <v>0</v>
      </c>
      <c r="G44" s="50"/>
      <c r="H44" s="50"/>
      <c r="I44" s="50"/>
    </row>
    <row r="45" spans="2:9" s="10" customFormat="1" ht="53.45" customHeight="1" x14ac:dyDescent="0.25">
      <c r="B45" s="111" t="s">
        <v>72</v>
      </c>
      <c r="C45" s="112"/>
      <c r="D45" s="112"/>
      <c r="E45" s="113"/>
      <c r="F45" s="53">
        <f>SUM(F46:F47)</f>
        <v>0</v>
      </c>
      <c r="G45" s="49"/>
      <c r="H45" s="49"/>
      <c r="I45" s="49"/>
    </row>
    <row r="46" spans="2:9" s="10" customFormat="1" x14ac:dyDescent="0.25">
      <c r="B46" s="5" t="s">
        <v>57</v>
      </c>
      <c r="C46" s="11" t="s">
        <v>33</v>
      </c>
      <c r="D46" s="9">
        <v>0</v>
      </c>
      <c r="E46" s="9">
        <v>0</v>
      </c>
      <c r="F46" s="9">
        <f>D46*E46</f>
        <v>0</v>
      </c>
      <c r="G46" s="9">
        <v>0</v>
      </c>
      <c r="H46" s="9">
        <v>0</v>
      </c>
      <c r="I46" s="11" t="s">
        <v>33</v>
      </c>
    </row>
    <row r="47" spans="2:9" s="10" customFormat="1" x14ac:dyDescent="0.25">
      <c r="B47" s="5" t="s">
        <v>57</v>
      </c>
      <c r="C47" s="11" t="s">
        <v>33</v>
      </c>
      <c r="D47" s="9">
        <v>0</v>
      </c>
      <c r="E47" s="9">
        <v>0</v>
      </c>
      <c r="F47" s="9">
        <f>D47*E47</f>
        <v>0</v>
      </c>
      <c r="G47" s="9">
        <v>0</v>
      </c>
      <c r="H47" s="9">
        <v>0</v>
      </c>
      <c r="I47" s="11" t="s">
        <v>33</v>
      </c>
    </row>
    <row r="48" spans="2:9" s="10" customFormat="1" ht="53.45" customHeight="1" x14ac:dyDescent="0.25">
      <c r="B48" s="92" t="s">
        <v>73</v>
      </c>
      <c r="C48" s="93"/>
      <c r="D48" s="93"/>
      <c r="E48" s="94"/>
      <c r="F48" s="54">
        <f>SUM(F49)</f>
        <v>0</v>
      </c>
      <c r="G48" s="50"/>
      <c r="H48" s="50"/>
      <c r="I48" s="50"/>
    </row>
    <row r="49" spans="2:9" s="10" customFormat="1" ht="53.45" customHeight="1" x14ac:dyDescent="0.25">
      <c r="B49" s="111" t="s">
        <v>74</v>
      </c>
      <c r="C49" s="112"/>
      <c r="D49" s="112"/>
      <c r="E49" s="113"/>
      <c r="F49" s="53">
        <f>SUM(F50:F51)</f>
        <v>0</v>
      </c>
      <c r="G49" s="49"/>
      <c r="H49" s="49"/>
      <c r="I49" s="49"/>
    </row>
    <row r="50" spans="2:9" s="10" customFormat="1" x14ac:dyDescent="0.25">
      <c r="B50" s="5" t="s">
        <v>57</v>
      </c>
      <c r="C50" s="11" t="s">
        <v>33</v>
      </c>
      <c r="D50" s="9">
        <v>0</v>
      </c>
      <c r="E50" s="9">
        <v>0</v>
      </c>
      <c r="F50" s="9">
        <f>D50*E50</f>
        <v>0</v>
      </c>
      <c r="G50" s="9">
        <v>0</v>
      </c>
      <c r="H50" s="9">
        <v>0</v>
      </c>
      <c r="I50" s="11" t="s">
        <v>33</v>
      </c>
    </row>
    <row r="51" spans="2:9" s="10" customFormat="1" x14ac:dyDescent="0.25">
      <c r="B51" s="5" t="s">
        <v>57</v>
      </c>
      <c r="C51" s="11" t="s">
        <v>33</v>
      </c>
      <c r="D51" s="9">
        <v>0</v>
      </c>
      <c r="E51" s="9">
        <v>0</v>
      </c>
      <c r="F51" s="9">
        <f>D51*E51</f>
        <v>0</v>
      </c>
      <c r="G51" s="9">
        <v>0</v>
      </c>
      <c r="H51" s="9">
        <v>0</v>
      </c>
      <c r="I51" s="11" t="s">
        <v>33</v>
      </c>
    </row>
    <row r="52" spans="2:9" s="10" customFormat="1" ht="53.45" customHeight="1" x14ac:dyDescent="0.25">
      <c r="B52" s="92" t="s">
        <v>75</v>
      </c>
      <c r="C52" s="93"/>
      <c r="D52" s="93"/>
      <c r="E52" s="94"/>
      <c r="F52" s="54">
        <f>SUM(F53)</f>
        <v>0</v>
      </c>
      <c r="G52" s="50"/>
      <c r="H52" s="50"/>
      <c r="I52" s="50"/>
    </row>
    <row r="53" spans="2:9" s="10" customFormat="1" ht="53.45" customHeight="1" x14ac:dyDescent="0.25">
      <c r="B53" s="111" t="s">
        <v>76</v>
      </c>
      <c r="C53" s="112"/>
      <c r="D53" s="112"/>
      <c r="E53" s="113"/>
      <c r="F53" s="53">
        <f>SUM(F54:F55)</f>
        <v>0</v>
      </c>
      <c r="G53" s="49"/>
      <c r="H53" s="49"/>
      <c r="I53" s="49"/>
    </row>
    <row r="54" spans="2:9" s="10" customFormat="1" x14ac:dyDescent="0.25">
      <c r="B54" s="5" t="s">
        <v>57</v>
      </c>
      <c r="C54" s="11" t="s">
        <v>33</v>
      </c>
      <c r="D54" s="9">
        <v>0</v>
      </c>
      <c r="E54" s="9">
        <v>0</v>
      </c>
      <c r="F54" s="9">
        <f>D54*E54</f>
        <v>0</v>
      </c>
      <c r="G54" s="9">
        <v>0</v>
      </c>
      <c r="H54" s="9">
        <v>0</v>
      </c>
      <c r="I54" s="11" t="s">
        <v>33</v>
      </c>
    </row>
    <row r="55" spans="2:9" s="10" customFormat="1" x14ac:dyDescent="0.25">
      <c r="B55" s="5" t="s">
        <v>57</v>
      </c>
      <c r="C55" s="11" t="s">
        <v>33</v>
      </c>
      <c r="D55" s="9">
        <v>0</v>
      </c>
      <c r="E55" s="9">
        <v>0</v>
      </c>
      <c r="F55" s="9">
        <f>D55*E55</f>
        <v>0</v>
      </c>
      <c r="G55" s="9">
        <v>0</v>
      </c>
      <c r="H55" s="9">
        <v>0</v>
      </c>
      <c r="I55" s="11" t="s">
        <v>33</v>
      </c>
    </row>
    <row r="56" spans="2:9" s="10" customFormat="1" ht="53.45" customHeight="1" x14ac:dyDescent="0.25">
      <c r="B56" s="92" t="s">
        <v>77</v>
      </c>
      <c r="C56" s="93"/>
      <c r="D56" s="93"/>
      <c r="E56" s="94"/>
      <c r="F56" s="54">
        <f>SUM(F57)</f>
        <v>0</v>
      </c>
      <c r="G56" s="50"/>
      <c r="H56" s="50"/>
      <c r="I56" s="50"/>
    </row>
    <row r="57" spans="2:9" s="10" customFormat="1" ht="53.45" customHeight="1" x14ac:dyDescent="0.25">
      <c r="B57" s="111" t="s">
        <v>78</v>
      </c>
      <c r="C57" s="112"/>
      <c r="D57" s="112"/>
      <c r="E57" s="113"/>
      <c r="F57" s="53">
        <f>SUM(F58:F59)</f>
        <v>0</v>
      </c>
      <c r="G57" s="49"/>
      <c r="H57" s="49"/>
      <c r="I57" s="49"/>
    </row>
    <row r="58" spans="2:9" s="10" customFormat="1" x14ac:dyDescent="0.25">
      <c r="B58" s="5" t="s">
        <v>57</v>
      </c>
      <c r="C58" s="11" t="s">
        <v>33</v>
      </c>
      <c r="D58" s="9">
        <v>0</v>
      </c>
      <c r="E58" s="9">
        <v>0</v>
      </c>
      <c r="F58" s="9">
        <f>D58*E58</f>
        <v>0</v>
      </c>
      <c r="G58" s="9">
        <v>0</v>
      </c>
      <c r="H58" s="9">
        <v>0</v>
      </c>
      <c r="I58" s="11" t="s">
        <v>33</v>
      </c>
    </row>
    <row r="59" spans="2:9" s="10" customFormat="1" x14ac:dyDescent="0.25">
      <c r="B59" s="5" t="s">
        <v>57</v>
      </c>
      <c r="C59" s="11" t="s">
        <v>33</v>
      </c>
      <c r="D59" s="9">
        <v>0</v>
      </c>
      <c r="E59" s="9">
        <v>0</v>
      </c>
      <c r="F59" s="9">
        <f>D59*E59</f>
        <v>0</v>
      </c>
      <c r="G59" s="9">
        <v>0</v>
      </c>
      <c r="H59" s="9">
        <v>0</v>
      </c>
      <c r="I59" s="11" t="s">
        <v>33</v>
      </c>
    </row>
    <row r="60" spans="2:9" s="10" customFormat="1" ht="53.45" customHeight="1" x14ac:dyDescent="0.25">
      <c r="B60" s="92" t="s">
        <v>79</v>
      </c>
      <c r="C60" s="93"/>
      <c r="D60" s="93"/>
      <c r="E60" s="94"/>
      <c r="F60" s="54">
        <f>SUM(F61)</f>
        <v>0</v>
      </c>
      <c r="G60" s="50"/>
      <c r="H60" s="50"/>
      <c r="I60" s="50"/>
    </row>
    <row r="61" spans="2:9" s="10" customFormat="1" ht="53.45" customHeight="1" x14ac:dyDescent="0.25">
      <c r="B61" s="111" t="s">
        <v>80</v>
      </c>
      <c r="C61" s="112"/>
      <c r="D61" s="112"/>
      <c r="E61" s="113"/>
      <c r="F61" s="53">
        <f>SUM(F62:F63)</f>
        <v>0</v>
      </c>
      <c r="G61" s="49"/>
      <c r="H61" s="49"/>
      <c r="I61" s="49"/>
    </row>
    <row r="62" spans="2:9" s="10" customFormat="1" x14ac:dyDescent="0.25">
      <c r="B62" s="5" t="s">
        <v>57</v>
      </c>
      <c r="C62" s="11" t="s">
        <v>33</v>
      </c>
      <c r="D62" s="9">
        <v>0</v>
      </c>
      <c r="E62" s="9">
        <v>0</v>
      </c>
      <c r="F62" s="9">
        <f>D62*E62</f>
        <v>0</v>
      </c>
      <c r="G62" s="9">
        <v>0</v>
      </c>
      <c r="H62" s="9">
        <v>0</v>
      </c>
      <c r="I62" s="11" t="s">
        <v>33</v>
      </c>
    </row>
    <row r="63" spans="2:9" s="10" customFormat="1" x14ac:dyDescent="0.25">
      <c r="B63" s="5" t="s">
        <v>57</v>
      </c>
      <c r="C63" s="11" t="s">
        <v>33</v>
      </c>
      <c r="D63" s="9">
        <v>0</v>
      </c>
      <c r="E63" s="9">
        <v>0</v>
      </c>
      <c r="F63" s="9">
        <f>D63*E63</f>
        <v>0</v>
      </c>
      <c r="G63" s="9">
        <v>0</v>
      </c>
      <c r="H63" s="9">
        <v>0</v>
      </c>
      <c r="I63" s="11" t="s">
        <v>33</v>
      </c>
    </row>
    <row r="64" spans="2:9" s="10" customFormat="1" ht="53.45" customHeight="1" x14ac:dyDescent="0.25">
      <c r="B64" s="92" t="s">
        <v>81</v>
      </c>
      <c r="C64" s="93"/>
      <c r="D64" s="93"/>
      <c r="E64" s="94"/>
      <c r="F64" s="54">
        <f>SUM(F65)</f>
        <v>0</v>
      </c>
      <c r="G64" s="50"/>
      <c r="H64" s="50"/>
      <c r="I64" s="50"/>
    </row>
    <row r="65" spans="2:9" s="10" customFormat="1" ht="53.45" customHeight="1" x14ac:dyDescent="0.25">
      <c r="B65" s="111" t="s">
        <v>82</v>
      </c>
      <c r="C65" s="112"/>
      <c r="D65" s="112"/>
      <c r="E65" s="113"/>
      <c r="F65" s="53">
        <f>SUM(F66:F67)</f>
        <v>0</v>
      </c>
      <c r="G65" s="49"/>
      <c r="H65" s="49"/>
      <c r="I65" s="49"/>
    </row>
    <row r="66" spans="2:9" s="10" customFormat="1" x14ac:dyDescent="0.25">
      <c r="B66" s="5" t="s">
        <v>57</v>
      </c>
      <c r="C66" s="11" t="s">
        <v>33</v>
      </c>
      <c r="D66" s="9">
        <v>0</v>
      </c>
      <c r="E66" s="9">
        <v>0</v>
      </c>
      <c r="F66" s="9">
        <f>D66*E66</f>
        <v>0</v>
      </c>
      <c r="G66" s="9">
        <v>0</v>
      </c>
      <c r="H66" s="9">
        <v>0</v>
      </c>
      <c r="I66" s="11" t="s">
        <v>33</v>
      </c>
    </row>
    <row r="67" spans="2:9" s="10" customFormat="1" x14ac:dyDescent="0.25">
      <c r="B67" s="5" t="s">
        <v>57</v>
      </c>
      <c r="C67" s="11" t="s">
        <v>33</v>
      </c>
      <c r="D67" s="9">
        <v>0</v>
      </c>
      <c r="E67" s="9">
        <v>0</v>
      </c>
      <c r="F67" s="9">
        <f>D67*E67</f>
        <v>0</v>
      </c>
      <c r="G67" s="9">
        <v>0</v>
      </c>
      <c r="H67" s="9">
        <v>0</v>
      </c>
      <c r="I67" s="11" t="s">
        <v>33</v>
      </c>
    </row>
    <row r="68" spans="2:9" s="10" customFormat="1" ht="53.45" customHeight="1" x14ac:dyDescent="0.25">
      <c r="B68" s="92" t="s">
        <v>83</v>
      </c>
      <c r="C68" s="93"/>
      <c r="D68" s="93"/>
      <c r="E68" s="94"/>
      <c r="F68" s="54">
        <f>SUM(F69)</f>
        <v>0</v>
      </c>
      <c r="G68" s="50"/>
      <c r="H68" s="50"/>
      <c r="I68" s="50"/>
    </row>
    <row r="69" spans="2:9" s="10" customFormat="1" ht="53.45" customHeight="1" x14ac:dyDescent="0.25">
      <c r="B69" s="111" t="s">
        <v>84</v>
      </c>
      <c r="C69" s="112"/>
      <c r="D69" s="112"/>
      <c r="E69" s="113"/>
      <c r="F69" s="53">
        <f>SUM(F70:F71)</f>
        <v>0</v>
      </c>
      <c r="G69" s="49"/>
      <c r="H69" s="49"/>
      <c r="I69" s="49"/>
    </row>
    <row r="70" spans="2:9" s="10" customFormat="1" x14ac:dyDescent="0.25">
      <c r="B70" s="5" t="s">
        <v>57</v>
      </c>
      <c r="C70" s="11" t="s">
        <v>33</v>
      </c>
      <c r="D70" s="9">
        <v>0</v>
      </c>
      <c r="E70" s="9">
        <v>0</v>
      </c>
      <c r="F70" s="9">
        <f>D70*E70</f>
        <v>0</v>
      </c>
      <c r="G70" s="9">
        <v>0</v>
      </c>
      <c r="H70" s="9">
        <v>0</v>
      </c>
      <c r="I70" s="11" t="s">
        <v>33</v>
      </c>
    </row>
    <row r="71" spans="2:9" s="10" customFormat="1" x14ac:dyDescent="0.25">
      <c r="B71" s="5" t="s">
        <v>57</v>
      </c>
      <c r="C71" s="11" t="s">
        <v>33</v>
      </c>
      <c r="D71" s="9">
        <v>0</v>
      </c>
      <c r="E71" s="9">
        <v>0</v>
      </c>
      <c r="F71" s="9">
        <f>D71*E71</f>
        <v>0</v>
      </c>
      <c r="G71" s="9">
        <v>0</v>
      </c>
      <c r="H71" s="9">
        <v>0</v>
      </c>
      <c r="I71" s="11" t="s">
        <v>33</v>
      </c>
    </row>
    <row r="72" spans="2:9" s="10" customFormat="1" ht="53.45" customHeight="1" x14ac:dyDescent="0.25">
      <c r="B72" s="92" t="s">
        <v>85</v>
      </c>
      <c r="C72" s="93"/>
      <c r="D72" s="93"/>
      <c r="E72" s="94"/>
      <c r="F72" s="54">
        <f>SUM(F73)</f>
        <v>0</v>
      </c>
      <c r="G72" s="50"/>
      <c r="H72" s="50"/>
      <c r="I72" s="50"/>
    </row>
    <row r="73" spans="2:9" s="10" customFormat="1" ht="53.45" customHeight="1" x14ac:dyDescent="0.25">
      <c r="B73" s="111" t="s">
        <v>86</v>
      </c>
      <c r="C73" s="112"/>
      <c r="D73" s="112"/>
      <c r="E73" s="113"/>
      <c r="F73" s="53">
        <f>SUM(F74:F75)</f>
        <v>0</v>
      </c>
      <c r="G73" s="49"/>
      <c r="H73" s="49"/>
      <c r="I73" s="49"/>
    </row>
    <row r="74" spans="2:9" s="10" customFormat="1" x14ac:dyDescent="0.25">
      <c r="B74" s="5" t="s">
        <v>57</v>
      </c>
      <c r="C74" s="11" t="s">
        <v>33</v>
      </c>
      <c r="D74" s="9">
        <v>0</v>
      </c>
      <c r="E74" s="9">
        <v>0</v>
      </c>
      <c r="F74" s="9">
        <f>D74*E74</f>
        <v>0</v>
      </c>
      <c r="G74" s="9">
        <v>0</v>
      </c>
      <c r="H74" s="9">
        <v>0</v>
      </c>
      <c r="I74" s="11" t="s">
        <v>33</v>
      </c>
    </row>
    <row r="75" spans="2:9" s="10" customFormat="1" x14ac:dyDescent="0.25">
      <c r="B75" s="5" t="s">
        <v>57</v>
      </c>
      <c r="C75" s="11" t="s">
        <v>33</v>
      </c>
      <c r="D75" s="9">
        <v>0</v>
      </c>
      <c r="E75" s="9">
        <v>0</v>
      </c>
      <c r="F75" s="9">
        <f>D75*E75</f>
        <v>0</v>
      </c>
      <c r="G75" s="9">
        <v>0</v>
      </c>
      <c r="H75" s="9">
        <v>0</v>
      </c>
      <c r="I75" s="11" t="s">
        <v>33</v>
      </c>
    </row>
    <row r="76" spans="2:9" s="10" customFormat="1" ht="53.45" customHeight="1" x14ac:dyDescent="0.25">
      <c r="B76" s="92" t="s">
        <v>87</v>
      </c>
      <c r="C76" s="93"/>
      <c r="D76" s="93"/>
      <c r="E76" s="94"/>
      <c r="F76" s="54">
        <f>SUM(F77)</f>
        <v>0</v>
      </c>
      <c r="G76" s="50"/>
      <c r="H76" s="50"/>
      <c r="I76" s="50"/>
    </row>
    <row r="77" spans="2:9" s="10" customFormat="1" ht="53.45" customHeight="1" x14ac:dyDescent="0.25">
      <c r="B77" s="111" t="s">
        <v>88</v>
      </c>
      <c r="C77" s="112"/>
      <c r="D77" s="112"/>
      <c r="E77" s="113"/>
      <c r="F77" s="53">
        <f>SUM(F78:F79)</f>
        <v>0</v>
      </c>
      <c r="G77" s="49"/>
      <c r="H77" s="49"/>
      <c r="I77" s="49"/>
    </row>
    <row r="78" spans="2:9" s="10" customFormat="1" x14ac:dyDescent="0.25">
      <c r="B78" s="5" t="s">
        <v>57</v>
      </c>
      <c r="C78" s="11" t="s">
        <v>33</v>
      </c>
      <c r="D78" s="9">
        <v>0</v>
      </c>
      <c r="E78" s="9">
        <v>0</v>
      </c>
      <c r="F78" s="9">
        <f>D78*E78</f>
        <v>0</v>
      </c>
      <c r="G78" s="9">
        <v>0</v>
      </c>
      <c r="H78" s="9">
        <v>0</v>
      </c>
      <c r="I78" s="11" t="s">
        <v>33</v>
      </c>
    </row>
    <row r="79" spans="2:9" s="10" customFormat="1" x14ac:dyDescent="0.25">
      <c r="B79" s="5" t="s">
        <v>57</v>
      </c>
      <c r="C79" s="11" t="s">
        <v>33</v>
      </c>
      <c r="D79" s="9">
        <v>0</v>
      </c>
      <c r="E79" s="9">
        <v>0</v>
      </c>
      <c r="F79" s="9">
        <f>D79*E79</f>
        <v>0</v>
      </c>
      <c r="G79" s="9">
        <v>0</v>
      </c>
      <c r="H79" s="9">
        <v>0</v>
      </c>
      <c r="I79" s="11" t="s">
        <v>33</v>
      </c>
    </row>
    <row r="80" spans="2:9" s="10" customFormat="1" ht="53.45" customHeight="1" x14ac:dyDescent="0.25">
      <c r="B80" s="92" t="s">
        <v>89</v>
      </c>
      <c r="C80" s="93"/>
      <c r="D80" s="93"/>
      <c r="E80" s="94"/>
      <c r="F80" s="54">
        <f>SUM(F81)</f>
        <v>0</v>
      </c>
      <c r="G80" s="50"/>
      <c r="H80" s="50"/>
      <c r="I80" s="50"/>
    </row>
    <row r="81" spans="2:9" s="10" customFormat="1" ht="53.45" customHeight="1" x14ac:dyDescent="0.25">
      <c r="B81" s="111" t="s">
        <v>90</v>
      </c>
      <c r="C81" s="112"/>
      <c r="D81" s="112"/>
      <c r="E81" s="113"/>
      <c r="F81" s="53">
        <f>SUM(F82:F83)</f>
        <v>0</v>
      </c>
      <c r="G81" s="49"/>
      <c r="H81" s="49"/>
      <c r="I81" s="49"/>
    </row>
    <row r="82" spans="2:9" s="10" customFormat="1" x14ac:dyDescent="0.25">
      <c r="B82" s="5" t="s">
        <v>57</v>
      </c>
      <c r="C82" s="11" t="s">
        <v>33</v>
      </c>
      <c r="D82" s="9">
        <v>0</v>
      </c>
      <c r="E82" s="9">
        <v>0</v>
      </c>
      <c r="F82" s="9">
        <f>D82*E82</f>
        <v>0</v>
      </c>
      <c r="G82" s="9">
        <v>0</v>
      </c>
      <c r="H82" s="9">
        <v>0</v>
      </c>
      <c r="I82" s="11" t="s">
        <v>33</v>
      </c>
    </row>
    <row r="83" spans="2:9" s="10" customFormat="1" x14ac:dyDescent="0.25">
      <c r="B83" s="5" t="s">
        <v>57</v>
      </c>
      <c r="C83" s="11" t="s">
        <v>33</v>
      </c>
      <c r="D83" s="9">
        <v>0</v>
      </c>
      <c r="E83" s="9">
        <v>0</v>
      </c>
      <c r="F83" s="9">
        <f>D83*E83</f>
        <v>0</v>
      </c>
      <c r="G83" s="9">
        <v>0</v>
      </c>
      <c r="H83" s="9">
        <v>0</v>
      </c>
      <c r="I83" s="11" t="s">
        <v>33</v>
      </c>
    </row>
    <row r="84" spans="2:9" s="10" customFormat="1" ht="53.45" customHeight="1" x14ac:dyDescent="0.25">
      <c r="B84" s="92" t="s">
        <v>91</v>
      </c>
      <c r="C84" s="93"/>
      <c r="D84" s="93"/>
      <c r="E84" s="94"/>
      <c r="F84" s="54">
        <f>SUM(F85,F88,F91,F94)</f>
        <v>0</v>
      </c>
      <c r="G84" s="50"/>
      <c r="H84" s="50"/>
      <c r="I84" s="50"/>
    </row>
    <row r="85" spans="2:9" s="10" customFormat="1" ht="53.45" customHeight="1" x14ac:dyDescent="0.25">
      <c r="B85" s="111" t="s">
        <v>92</v>
      </c>
      <c r="C85" s="112"/>
      <c r="D85" s="112"/>
      <c r="E85" s="113"/>
      <c r="F85" s="53">
        <f>SUM(F86:F87)</f>
        <v>0</v>
      </c>
      <c r="G85" s="49"/>
      <c r="H85" s="49"/>
      <c r="I85" s="49"/>
    </row>
    <row r="86" spans="2:9" s="10" customFormat="1" x14ac:dyDescent="0.25">
      <c r="B86" s="5" t="s">
        <v>57</v>
      </c>
      <c r="C86" s="11" t="s">
        <v>33</v>
      </c>
      <c r="D86" s="9">
        <v>0</v>
      </c>
      <c r="E86" s="9">
        <v>0</v>
      </c>
      <c r="F86" s="9">
        <f>D86*E86</f>
        <v>0</v>
      </c>
      <c r="G86" s="9">
        <v>0</v>
      </c>
      <c r="H86" s="9">
        <v>0</v>
      </c>
      <c r="I86" s="11" t="s">
        <v>33</v>
      </c>
    </row>
    <row r="87" spans="2:9" s="10" customFormat="1" x14ac:dyDescent="0.25">
      <c r="B87" s="5" t="s">
        <v>57</v>
      </c>
      <c r="C87" s="11" t="s">
        <v>33</v>
      </c>
      <c r="D87" s="9">
        <v>0</v>
      </c>
      <c r="E87" s="9">
        <v>0</v>
      </c>
      <c r="F87" s="9">
        <f>D87*E87</f>
        <v>0</v>
      </c>
      <c r="G87" s="9">
        <v>0</v>
      </c>
      <c r="H87" s="9">
        <v>0</v>
      </c>
      <c r="I87" s="11" t="s">
        <v>33</v>
      </c>
    </row>
    <row r="88" spans="2:9" s="10" customFormat="1" ht="53.45" customHeight="1" x14ac:dyDescent="0.25">
      <c r="B88" s="111" t="s">
        <v>93</v>
      </c>
      <c r="C88" s="112"/>
      <c r="D88" s="112"/>
      <c r="E88" s="113"/>
      <c r="F88" s="53">
        <f>SUM(F89:F90)</f>
        <v>0</v>
      </c>
      <c r="G88" s="49"/>
      <c r="H88" s="49"/>
      <c r="I88" s="49"/>
    </row>
    <row r="89" spans="2:9" s="10" customFormat="1" x14ac:dyDescent="0.25">
      <c r="B89" s="5" t="s">
        <v>57</v>
      </c>
      <c r="C89" s="11" t="s">
        <v>33</v>
      </c>
      <c r="D89" s="9">
        <v>0</v>
      </c>
      <c r="E89" s="9">
        <v>0</v>
      </c>
      <c r="F89" s="9">
        <f>D89*E89</f>
        <v>0</v>
      </c>
      <c r="G89" s="9">
        <v>0</v>
      </c>
      <c r="H89" s="9">
        <v>0</v>
      </c>
      <c r="I89" s="11" t="s">
        <v>33</v>
      </c>
    </row>
    <row r="90" spans="2:9" s="10" customFormat="1" x14ac:dyDescent="0.25">
      <c r="B90" s="5" t="s">
        <v>57</v>
      </c>
      <c r="C90" s="11" t="s">
        <v>33</v>
      </c>
      <c r="D90" s="9">
        <v>0</v>
      </c>
      <c r="E90" s="9">
        <v>0</v>
      </c>
      <c r="F90" s="9">
        <f>D90*E90</f>
        <v>0</v>
      </c>
      <c r="G90" s="9">
        <v>0</v>
      </c>
      <c r="H90" s="9">
        <v>0</v>
      </c>
      <c r="I90" s="11" t="s">
        <v>33</v>
      </c>
    </row>
    <row r="91" spans="2:9" s="10" customFormat="1" ht="53.45" customHeight="1" x14ac:dyDescent="0.25">
      <c r="B91" s="111" t="s">
        <v>94</v>
      </c>
      <c r="C91" s="112"/>
      <c r="D91" s="112"/>
      <c r="E91" s="113"/>
      <c r="F91" s="53">
        <f>SUM(F92:F93)</f>
        <v>0</v>
      </c>
      <c r="G91" s="49"/>
      <c r="H91" s="49"/>
      <c r="I91" s="49"/>
    </row>
    <row r="92" spans="2:9" s="10" customFormat="1" x14ac:dyDescent="0.25">
      <c r="B92" s="5" t="s">
        <v>57</v>
      </c>
      <c r="C92" s="11" t="s">
        <v>33</v>
      </c>
      <c r="D92" s="9">
        <v>0</v>
      </c>
      <c r="E92" s="9">
        <v>0</v>
      </c>
      <c r="F92" s="9">
        <f>D92*E92</f>
        <v>0</v>
      </c>
      <c r="G92" s="9">
        <v>0</v>
      </c>
      <c r="H92" s="9">
        <v>0</v>
      </c>
      <c r="I92" s="11" t="s">
        <v>33</v>
      </c>
    </row>
    <row r="93" spans="2:9" s="10" customFormat="1" x14ac:dyDescent="0.25">
      <c r="B93" s="5" t="s">
        <v>57</v>
      </c>
      <c r="C93" s="11" t="s">
        <v>33</v>
      </c>
      <c r="D93" s="9">
        <v>0</v>
      </c>
      <c r="E93" s="9">
        <v>0</v>
      </c>
      <c r="F93" s="9">
        <f>D93*E93</f>
        <v>0</v>
      </c>
      <c r="G93" s="9">
        <v>0</v>
      </c>
      <c r="H93" s="9">
        <v>0</v>
      </c>
      <c r="I93" s="11" t="s">
        <v>33</v>
      </c>
    </row>
    <row r="94" spans="2:9" s="10" customFormat="1" ht="53.45" customHeight="1" x14ac:dyDescent="0.25">
      <c r="B94" s="111" t="s">
        <v>95</v>
      </c>
      <c r="C94" s="112"/>
      <c r="D94" s="112"/>
      <c r="E94" s="113"/>
      <c r="F94" s="53">
        <f>SUM(F95:F96)</f>
        <v>0</v>
      </c>
      <c r="G94" s="49"/>
      <c r="H94" s="49"/>
      <c r="I94" s="49"/>
    </row>
    <row r="95" spans="2:9" s="10" customFormat="1" x14ac:dyDescent="0.25">
      <c r="B95" s="5" t="s">
        <v>57</v>
      </c>
      <c r="C95" s="11" t="s">
        <v>33</v>
      </c>
      <c r="D95" s="9">
        <v>0</v>
      </c>
      <c r="E95" s="9">
        <v>0</v>
      </c>
      <c r="F95" s="9">
        <f>D95*E95</f>
        <v>0</v>
      </c>
      <c r="G95" s="9">
        <v>0</v>
      </c>
      <c r="H95" s="9">
        <v>0</v>
      </c>
      <c r="I95" s="11" t="s">
        <v>33</v>
      </c>
    </row>
    <row r="96" spans="2:9" s="10" customFormat="1" x14ac:dyDescent="0.25">
      <c r="B96" s="5" t="s">
        <v>57</v>
      </c>
      <c r="C96" s="11" t="s">
        <v>33</v>
      </c>
      <c r="D96" s="9">
        <v>0</v>
      </c>
      <c r="E96" s="9">
        <v>0</v>
      </c>
      <c r="F96" s="9">
        <f>D96*E96</f>
        <v>0</v>
      </c>
      <c r="G96" s="9">
        <v>0</v>
      </c>
      <c r="H96" s="9">
        <v>0</v>
      </c>
      <c r="I96" s="11" t="s">
        <v>33</v>
      </c>
    </row>
    <row r="97" spans="2:9" s="10" customFormat="1" ht="53.45" customHeight="1" x14ac:dyDescent="0.25">
      <c r="B97" s="92" t="s">
        <v>96</v>
      </c>
      <c r="C97" s="93"/>
      <c r="D97" s="93"/>
      <c r="E97" s="94"/>
      <c r="F97" s="54">
        <f>SUM(F98)</f>
        <v>0</v>
      </c>
      <c r="G97" s="50"/>
      <c r="H97" s="50"/>
      <c r="I97" s="50"/>
    </row>
    <row r="98" spans="2:9" s="10" customFormat="1" ht="53.45" customHeight="1" x14ac:dyDescent="0.25">
      <c r="B98" s="111" t="s">
        <v>97</v>
      </c>
      <c r="C98" s="112"/>
      <c r="D98" s="112"/>
      <c r="E98" s="113"/>
      <c r="F98" s="53">
        <f>SUM(F99:F100)</f>
        <v>0</v>
      </c>
      <c r="G98" s="49"/>
      <c r="H98" s="49"/>
      <c r="I98" s="49"/>
    </row>
    <row r="99" spans="2:9" s="10" customFormat="1" x14ac:dyDescent="0.25">
      <c r="B99" s="5" t="s">
        <v>57</v>
      </c>
      <c r="C99" s="11" t="s">
        <v>33</v>
      </c>
      <c r="D99" s="9">
        <v>0</v>
      </c>
      <c r="E99" s="9">
        <v>0</v>
      </c>
      <c r="F99" s="9">
        <f>D99*E99</f>
        <v>0</v>
      </c>
      <c r="G99" s="9">
        <v>0</v>
      </c>
      <c r="H99" s="9">
        <v>0</v>
      </c>
      <c r="I99" s="11" t="s">
        <v>33</v>
      </c>
    </row>
    <row r="100" spans="2:9" s="10" customFormat="1" x14ac:dyDescent="0.25">
      <c r="B100" s="5" t="s">
        <v>57</v>
      </c>
      <c r="C100" s="11" t="s">
        <v>33</v>
      </c>
      <c r="D100" s="9">
        <v>0</v>
      </c>
      <c r="E100" s="9">
        <v>0</v>
      </c>
      <c r="F100" s="9">
        <f>D100*E100</f>
        <v>0</v>
      </c>
      <c r="G100" s="9">
        <v>0</v>
      </c>
      <c r="H100" s="9">
        <v>0</v>
      </c>
      <c r="I100" s="11" t="s">
        <v>33</v>
      </c>
    </row>
    <row r="101" spans="2:9" ht="46.5" x14ac:dyDescent="0.25">
      <c r="B101" s="12" t="s">
        <v>98</v>
      </c>
      <c r="C101" s="13" t="s">
        <v>28</v>
      </c>
      <c r="D101" s="13" t="s">
        <v>28</v>
      </c>
      <c r="E101" s="13" t="s">
        <v>28</v>
      </c>
      <c r="F101" s="14">
        <f>SUM(F9,F21,F36,F40,F44,F48,F52,F56,F60,F64,F68,F72,F76,F80,F84,F97)</f>
        <v>0</v>
      </c>
      <c r="G101" s="14">
        <f>SUM(G9,G21,G36,G40,G44,G48,G52,G56,G60,G64,G68,G72,G76,G80,G84,G97)</f>
        <v>0</v>
      </c>
      <c r="H101" s="14">
        <f>SUM(H9,H21,H36,H40,H44,H48,H52,H56,H60,H64,H68,H72,H76,H80,H84,H97)</f>
        <v>0</v>
      </c>
      <c r="I101" s="14" t="s">
        <v>34</v>
      </c>
    </row>
    <row r="103" spans="2:9" x14ac:dyDescent="0.25">
      <c r="B103" s="8"/>
      <c r="C103" s="8"/>
      <c r="D103" s="8"/>
      <c r="E103" s="8"/>
      <c r="F103" s="8"/>
      <c r="G103" s="8"/>
      <c r="H103" s="8"/>
      <c r="I103" s="8"/>
    </row>
    <row r="104" spans="2:9" ht="15.75" x14ac:dyDescent="0.25">
      <c r="B104" s="78" t="s">
        <v>135</v>
      </c>
      <c r="C104" s="80"/>
      <c r="D104" s="80"/>
      <c r="E104" s="79">
        <v>4.9638</v>
      </c>
      <c r="I104" s="48"/>
    </row>
    <row r="105" spans="2:9" x14ac:dyDescent="0.25">
      <c r="F105" s="85" t="s">
        <v>125</v>
      </c>
      <c r="G105" s="10"/>
      <c r="H105" s="10"/>
    </row>
    <row r="106" spans="2:9" ht="18" x14ac:dyDescent="0.25">
      <c r="B106" s="103" t="s">
        <v>49</v>
      </c>
      <c r="C106" s="104"/>
      <c r="D106" s="105"/>
      <c r="E106" s="77">
        <f>E109+E112</f>
        <v>0</v>
      </c>
      <c r="F106" s="85" t="str">
        <f>IF(F101=E106,"CORECT","GRESIT")</f>
        <v>CORECT</v>
      </c>
      <c r="G106" s="10"/>
      <c r="H106" s="10"/>
    </row>
    <row r="107" spans="2:9" ht="18" x14ac:dyDescent="0.25">
      <c r="B107" s="103" t="s">
        <v>50</v>
      </c>
      <c r="C107" s="104"/>
      <c r="D107" s="105"/>
      <c r="E107" s="77">
        <f>E106/E104</f>
        <v>0</v>
      </c>
      <c r="G107" s="10"/>
      <c r="H107" s="10"/>
    </row>
    <row r="108" spans="2:9" ht="15.75" x14ac:dyDescent="0.25">
      <c r="B108" s="117" t="s">
        <v>47</v>
      </c>
      <c r="C108" s="118"/>
      <c r="D108" s="119"/>
      <c r="G108" s="10"/>
      <c r="H108" s="10"/>
    </row>
    <row r="109" spans="2:9" s="10" customFormat="1" ht="33" customHeight="1" x14ac:dyDescent="0.25">
      <c r="B109" s="114" t="s">
        <v>137</v>
      </c>
      <c r="C109" s="115"/>
      <c r="D109" s="116"/>
      <c r="E109" s="47">
        <f>G101</f>
        <v>0</v>
      </c>
    </row>
    <row r="110" spans="2:9" s="10" customFormat="1" ht="34.15" customHeight="1" x14ac:dyDescent="0.25">
      <c r="B110" s="142" t="s">
        <v>136</v>
      </c>
      <c r="C110" s="143"/>
      <c r="D110" s="144"/>
      <c r="E110" s="47">
        <f>E109/E104</f>
        <v>0</v>
      </c>
    </row>
    <row r="111" spans="2:9" ht="15.75" x14ac:dyDescent="0.25">
      <c r="B111" s="117" t="s">
        <v>48</v>
      </c>
      <c r="C111" s="118"/>
      <c r="D111" s="119"/>
    </row>
    <row r="112" spans="2:9" s="10" customFormat="1" ht="15.6" customHeight="1" x14ac:dyDescent="0.25">
      <c r="B112" s="114" t="s">
        <v>51</v>
      </c>
      <c r="C112" s="115"/>
      <c r="D112" s="116"/>
      <c r="E112" s="47">
        <f>H101</f>
        <v>0</v>
      </c>
    </row>
    <row r="113" spans="2:5" s="10" customFormat="1" ht="15.6" customHeight="1" x14ac:dyDescent="0.25">
      <c r="B113" s="114" t="s">
        <v>52</v>
      </c>
      <c r="C113" s="115"/>
      <c r="D113" s="116"/>
      <c r="E113" s="47">
        <f>E112/E104</f>
        <v>0</v>
      </c>
    </row>
    <row r="114" spans="2:5" x14ac:dyDescent="0.25">
      <c r="B114" s="106"/>
      <c r="C114" s="107"/>
      <c r="D114" s="107"/>
      <c r="E114" s="108"/>
    </row>
    <row r="115" spans="2:5" ht="37.9" customHeight="1" x14ac:dyDescent="0.25">
      <c r="B115" s="100" t="s">
        <v>130</v>
      </c>
      <c r="C115" s="101"/>
      <c r="D115" s="102"/>
      <c r="E115" s="15">
        <f>E109*50%</f>
        <v>0</v>
      </c>
    </row>
    <row r="116" spans="2:5" ht="37.15" customHeight="1" x14ac:dyDescent="0.25">
      <c r="B116" s="100" t="s">
        <v>131</v>
      </c>
      <c r="C116" s="101"/>
      <c r="D116" s="102"/>
      <c r="E116" s="15">
        <f>E115/E104</f>
        <v>0</v>
      </c>
    </row>
    <row r="117" spans="2:5" x14ac:dyDescent="0.25">
      <c r="B117" s="106"/>
      <c r="C117" s="107"/>
      <c r="D117" s="107"/>
      <c r="E117" s="108"/>
    </row>
    <row r="118" spans="2:5" ht="37.9" customHeight="1" x14ac:dyDescent="0.25">
      <c r="B118" s="100" t="s">
        <v>151</v>
      </c>
      <c r="C118" s="101"/>
      <c r="D118" s="102"/>
      <c r="E118" s="15">
        <f>5%*E115</f>
        <v>0</v>
      </c>
    </row>
    <row r="119" spans="2:5" ht="37.15" customHeight="1" x14ac:dyDescent="0.25">
      <c r="B119" s="100" t="s">
        <v>152</v>
      </c>
      <c r="C119" s="101"/>
      <c r="D119" s="102"/>
      <c r="E119" s="15">
        <f>E118/E104</f>
        <v>0</v>
      </c>
    </row>
    <row r="122" spans="2:5" x14ac:dyDescent="0.25">
      <c r="B122" t="s">
        <v>45</v>
      </c>
    </row>
    <row r="123" spans="2:5" x14ac:dyDescent="0.25">
      <c r="B123" t="s">
        <v>46</v>
      </c>
    </row>
    <row r="126" spans="2:5" ht="66.599999999999994" customHeight="1" x14ac:dyDescent="0.25">
      <c r="B126" s="98" t="s">
        <v>99</v>
      </c>
      <c r="C126" s="98"/>
      <c r="D126" s="98"/>
      <c r="E126" s="98"/>
    </row>
    <row r="128" spans="2:5" ht="68.45" customHeight="1" x14ac:dyDescent="0.25">
      <c r="B128" s="98" t="s">
        <v>129</v>
      </c>
      <c r="C128" s="98"/>
      <c r="D128" s="98"/>
      <c r="E128" s="98"/>
    </row>
  </sheetData>
  <mergeCells count="60">
    <mergeCell ref="B126:E126"/>
    <mergeCell ref="B84:E84"/>
    <mergeCell ref="B85:E85"/>
    <mergeCell ref="B88:E88"/>
    <mergeCell ref="B91:E91"/>
    <mergeCell ref="B94:E94"/>
    <mergeCell ref="B113:D113"/>
    <mergeCell ref="B111:D111"/>
    <mergeCell ref="B112:D112"/>
    <mergeCell ref="B115:D115"/>
    <mergeCell ref="B117:E117"/>
    <mergeCell ref="B118:D118"/>
    <mergeCell ref="B119:D119"/>
    <mergeCell ref="B77:E77"/>
    <mergeCell ref="B80:E80"/>
    <mergeCell ref="B81:E81"/>
    <mergeCell ref="B97:E97"/>
    <mergeCell ref="B98:E98"/>
    <mergeCell ref="B68:E68"/>
    <mergeCell ref="B69:E69"/>
    <mergeCell ref="B72:E72"/>
    <mergeCell ref="B73:E73"/>
    <mergeCell ref="B76:E76"/>
    <mergeCell ref="B10:E10"/>
    <mergeCell ref="B17:E17"/>
    <mergeCell ref="B21:E21"/>
    <mergeCell ref="B22:E22"/>
    <mergeCell ref="B41:E41"/>
    <mergeCell ref="B109:D109"/>
    <mergeCell ref="B110:D110"/>
    <mergeCell ref="B108:D108"/>
    <mergeCell ref="B52:E52"/>
    <mergeCell ref="B14:E14"/>
    <mergeCell ref="B44:E44"/>
    <mergeCell ref="B45:E45"/>
    <mergeCell ref="B48:E48"/>
    <mergeCell ref="B49:E49"/>
    <mergeCell ref="B53:E53"/>
    <mergeCell ref="B56:E56"/>
    <mergeCell ref="B57:E57"/>
    <mergeCell ref="B60:E60"/>
    <mergeCell ref="B61:E61"/>
    <mergeCell ref="B64:E64"/>
    <mergeCell ref="B65:E65"/>
    <mergeCell ref="B7:E7"/>
    <mergeCell ref="B8:E8"/>
    <mergeCell ref="B128:E128"/>
    <mergeCell ref="B3:I3"/>
    <mergeCell ref="B116:D116"/>
    <mergeCell ref="B106:D106"/>
    <mergeCell ref="B107:D107"/>
    <mergeCell ref="B114:E114"/>
    <mergeCell ref="B5:I5"/>
    <mergeCell ref="B9:E9"/>
    <mergeCell ref="B36:E36"/>
    <mergeCell ref="B37:E37"/>
    <mergeCell ref="B40:E40"/>
    <mergeCell ref="B25:E25"/>
    <mergeCell ref="B28:E28"/>
    <mergeCell ref="B32:E32"/>
  </mergeCells>
  <pageMargins left="0.7" right="0.7" top="0.75" bottom="0.75" header="0.3" footer="0.3"/>
  <pageSetup scale="44" orientation="portrait" r:id="rId1"/>
  <colBreaks count="1" manualBreakCount="1">
    <brk id="9" max="1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21"/>
  <sheetViews>
    <sheetView view="pageBreakPreview" zoomScale="70" zoomScaleNormal="100" zoomScaleSheetLayoutView="70" workbookViewId="0">
      <selection activeCell="L55" sqref="L55"/>
    </sheetView>
  </sheetViews>
  <sheetFormatPr defaultRowHeight="15" x14ac:dyDescent="0.25"/>
  <cols>
    <col min="1" max="1" width="6.28515625" customWidth="1"/>
    <col min="2" max="2" width="35.140625" customWidth="1"/>
    <col min="3" max="24" width="7.28515625" customWidth="1"/>
  </cols>
  <sheetData>
    <row r="1" spans="2:24" ht="26.25" x14ac:dyDescent="0.4">
      <c r="B1" s="99" t="s">
        <v>138</v>
      </c>
      <c r="C1" s="99"/>
      <c r="D1" s="99"/>
      <c r="E1" s="99"/>
      <c r="F1" s="99"/>
      <c r="G1" s="99"/>
      <c r="H1" s="99"/>
      <c r="I1" s="99"/>
      <c r="J1" s="99"/>
      <c r="K1" s="99"/>
      <c r="L1" s="99"/>
      <c r="M1" s="99"/>
      <c r="N1" s="99"/>
      <c r="O1" s="99"/>
      <c r="P1" s="99"/>
      <c r="Q1" s="99"/>
      <c r="R1" s="99"/>
      <c r="S1" s="99"/>
      <c r="T1" s="99"/>
      <c r="U1" s="99"/>
      <c r="V1" s="99"/>
      <c r="W1" s="99"/>
      <c r="X1" s="99"/>
    </row>
    <row r="2" spans="2:24" ht="15.75" thickBot="1" x14ac:dyDescent="0.3"/>
    <row r="3" spans="2:24" ht="15.75" thickBot="1" x14ac:dyDescent="0.3">
      <c r="B3" s="122"/>
      <c r="C3" s="124" t="s">
        <v>35</v>
      </c>
      <c r="D3" s="125"/>
      <c r="E3" s="125"/>
      <c r="F3" s="125"/>
      <c r="G3" s="125"/>
      <c r="H3" s="125"/>
      <c r="I3" s="125"/>
      <c r="J3" s="125"/>
      <c r="K3" s="125"/>
      <c r="L3" s="125"/>
      <c r="M3" s="125"/>
      <c r="N3" s="125"/>
      <c r="O3" s="126"/>
      <c r="P3" s="126"/>
      <c r="Q3" s="126"/>
      <c r="R3" s="126"/>
      <c r="S3" s="126"/>
      <c r="T3" s="127"/>
      <c r="U3" s="120" t="s">
        <v>38</v>
      </c>
      <c r="V3" s="120" t="s">
        <v>27</v>
      </c>
      <c r="W3" s="120" t="s">
        <v>36</v>
      </c>
      <c r="X3" s="120" t="s">
        <v>37</v>
      </c>
    </row>
    <row r="4" spans="2:24" ht="15.75" thickBot="1" x14ac:dyDescent="0.3">
      <c r="B4" s="123"/>
      <c r="C4" s="26" t="s">
        <v>1</v>
      </c>
      <c r="D4" s="26" t="s">
        <v>2</v>
      </c>
      <c r="E4" s="26" t="s">
        <v>3</v>
      </c>
      <c r="F4" s="26" t="s">
        <v>4</v>
      </c>
      <c r="G4" s="26" t="s">
        <v>5</v>
      </c>
      <c r="H4" s="26" t="s">
        <v>6</v>
      </c>
      <c r="I4" s="26" t="s">
        <v>7</v>
      </c>
      <c r="J4" s="26" t="s">
        <v>8</v>
      </c>
      <c r="K4" s="26" t="s">
        <v>9</v>
      </c>
      <c r="L4" s="26" t="s">
        <v>10</v>
      </c>
      <c r="M4" s="26" t="s">
        <v>11</v>
      </c>
      <c r="N4" s="26" t="s">
        <v>12</v>
      </c>
      <c r="O4" s="26" t="s">
        <v>115</v>
      </c>
      <c r="P4" s="26" t="s">
        <v>116</v>
      </c>
      <c r="Q4" s="26" t="s">
        <v>117</v>
      </c>
      <c r="R4" s="26" t="s">
        <v>118</v>
      </c>
      <c r="S4" s="26" t="s">
        <v>119</v>
      </c>
      <c r="T4" s="26" t="s">
        <v>120</v>
      </c>
      <c r="U4" s="121"/>
      <c r="V4" s="121"/>
      <c r="W4" s="121"/>
      <c r="X4" s="121"/>
    </row>
    <row r="5" spans="2:24" ht="36" customHeight="1" thickBot="1" x14ac:dyDescent="0.3">
      <c r="B5" s="6" t="s">
        <v>39</v>
      </c>
      <c r="C5" s="16">
        <v>0</v>
      </c>
      <c r="D5" s="17">
        <v>0</v>
      </c>
      <c r="E5" s="17">
        <v>0</v>
      </c>
      <c r="F5" s="18">
        <v>0</v>
      </c>
      <c r="G5" s="18">
        <v>0</v>
      </c>
      <c r="H5" s="18">
        <v>0</v>
      </c>
      <c r="I5" s="18">
        <v>0</v>
      </c>
      <c r="J5" s="18">
        <v>0</v>
      </c>
      <c r="K5" s="18">
        <v>0</v>
      </c>
      <c r="L5" s="18">
        <v>0</v>
      </c>
      <c r="M5" s="18">
        <v>0</v>
      </c>
      <c r="N5" s="18">
        <v>0</v>
      </c>
      <c r="O5" s="18">
        <v>0</v>
      </c>
      <c r="P5" s="18">
        <v>0</v>
      </c>
      <c r="Q5" s="18">
        <v>0</v>
      </c>
      <c r="R5" s="18">
        <v>0</v>
      </c>
      <c r="S5" s="18">
        <v>0</v>
      </c>
      <c r="T5" s="18">
        <v>0</v>
      </c>
      <c r="U5" s="19" t="s">
        <v>34</v>
      </c>
      <c r="V5" s="19">
        <v>0</v>
      </c>
      <c r="W5" s="19">
        <v>0</v>
      </c>
      <c r="X5" s="20">
        <v>0</v>
      </c>
    </row>
    <row r="6" spans="2:24" ht="36" customHeight="1" thickBot="1" x14ac:dyDescent="0.3">
      <c r="B6" s="6" t="s">
        <v>40</v>
      </c>
      <c r="C6" s="21">
        <v>0</v>
      </c>
      <c r="D6" s="22">
        <v>0</v>
      </c>
      <c r="E6" s="22">
        <v>0</v>
      </c>
      <c r="F6" s="23">
        <v>0</v>
      </c>
      <c r="G6" s="23">
        <v>0</v>
      </c>
      <c r="H6" s="23">
        <v>0</v>
      </c>
      <c r="I6" s="23">
        <v>0</v>
      </c>
      <c r="J6" s="23">
        <v>0</v>
      </c>
      <c r="K6" s="23">
        <v>0</v>
      </c>
      <c r="L6" s="23">
        <v>0</v>
      </c>
      <c r="M6" s="23">
        <v>0</v>
      </c>
      <c r="N6" s="23">
        <v>0</v>
      </c>
      <c r="O6" s="23">
        <v>0</v>
      </c>
      <c r="P6" s="23">
        <v>0</v>
      </c>
      <c r="Q6" s="23">
        <v>0</v>
      </c>
      <c r="R6" s="23">
        <v>0</v>
      </c>
      <c r="S6" s="23">
        <v>0</v>
      </c>
      <c r="T6" s="23">
        <v>0</v>
      </c>
      <c r="U6" s="24" t="s">
        <v>34</v>
      </c>
      <c r="V6" s="24">
        <v>0</v>
      </c>
      <c r="W6" s="24">
        <v>0</v>
      </c>
      <c r="X6" s="25">
        <v>0</v>
      </c>
    </row>
    <row r="7" spans="2:24" ht="36" customHeight="1" thickBot="1" x14ac:dyDescent="0.3">
      <c r="B7" s="34" t="s">
        <v>103</v>
      </c>
      <c r="C7" s="35">
        <f>C5*C6</f>
        <v>0</v>
      </c>
      <c r="D7" s="36">
        <f t="shared" ref="D7:X7" si="0">D5*D6</f>
        <v>0</v>
      </c>
      <c r="E7" s="36">
        <f t="shared" si="0"/>
        <v>0</v>
      </c>
      <c r="F7" s="36">
        <f t="shared" si="0"/>
        <v>0</v>
      </c>
      <c r="G7" s="36">
        <f t="shared" si="0"/>
        <v>0</v>
      </c>
      <c r="H7" s="36">
        <f t="shared" si="0"/>
        <v>0</v>
      </c>
      <c r="I7" s="36">
        <f t="shared" si="0"/>
        <v>0</v>
      </c>
      <c r="J7" s="36">
        <f t="shared" si="0"/>
        <v>0</v>
      </c>
      <c r="K7" s="36">
        <f t="shared" si="0"/>
        <v>0</v>
      </c>
      <c r="L7" s="36">
        <f t="shared" si="0"/>
        <v>0</v>
      </c>
      <c r="M7" s="36">
        <f t="shared" si="0"/>
        <v>0</v>
      </c>
      <c r="N7" s="36">
        <f t="shared" si="0"/>
        <v>0</v>
      </c>
      <c r="O7" s="36">
        <f t="shared" ref="O7:T7" si="1">O5*O6</f>
        <v>0</v>
      </c>
      <c r="P7" s="36">
        <f t="shared" si="1"/>
        <v>0</v>
      </c>
      <c r="Q7" s="36">
        <f t="shared" si="1"/>
        <v>0</v>
      </c>
      <c r="R7" s="36">
        <f t="shared" si="1"/>
        <v>0</v>
      </c>
      <c r="S7" s="36">
        <f t="shared" si="1"/>
        <v>0</v>
      </c>
      <c r="T7" s="36">
        <f t="shared" si="1"/>
        <v>0</v>
      </c>
      <c r="U7" s="36">
        <f>SUM(C7:T7)</f>
        <v>0</v>
      </c>
      <c r="V7" s="36">
        <f t="shared" si="0"/>
        <v>0</v>
      </c>
      <c r="W7" s="36">
        <f t="shared" si="0"/>
        <v>0</v>
      </c>
      <c r="X7" s="36">
        <f t="shared" si="0"/>
        <v>0</v>
      </c>
    </row>
    <row r="8" spans="2:24" ht="36" customHeight="1" thickBot="1" x14ac:dyDescent="0.3">
      <c r="B8" s="6" t="s">
        <v>41</v>
      </c>
      <c r="C8" s="16">
        <v>0</v>
      </c>
      <c r="D8" s="17">
        <v>0</v>
      </c>
      <c r="E8" s="17">
        <v>0</v>
      </c>
      <c r="F8" s="18">
        <v>0</v>
      </c>
      <c r="G8" s="18">
        <v>0</v>
      </c>
      <c r="H8" s="18">
        <v>0</v>
      </c>
      <c r="I8" s="18">
        <v>0</v>
      </c>
      <c r="J8" s="18">
        <v>0</v>
      </c>
      <c r="K8" s="18">
        <v>0</v>
      </c>
      <c r="L8" s="18">
        <v>0</v>
      </c>
      <c r="M8" s="18">
        <v>0</v>
      </c>
      <c r="N8" s="18">
        <v>0</v>
      </c>
      <c r="O8" s="18">
        <v>0</v>
      </c>
      <c r="P8" s="18">
        <v>0</v>
      </c>
      <c r="Q8" s="18">
        <v>0</v>
      </c>
      <c r="R8" s="18">
        <v>0</v>
      </c>
      <c r="S8" s="18">
        <v>0</v>
      </c>
      <c r="T8" s="18">
        <v>0</v>
      </c>
      <c r="U8" s="19" t="s">
        <v>34</v>
      </c>
      <c r="V8" s="19">
        <v>0</v>
      </c>
      <c r="W8" s="19">
        <v>0</v>
      </c>
      <c r="X8" s="20">
        <v>0</v>
      </c>
    </row>
    <row r="9" spans="2:24" ht="36" customHeight="1" thickBot="1" x14ac:dyDescent="0.3">
      <c r="B9" s="6" t="s">
        <v>42</v>
      </c>
      <c r="C9" s="21">
        <v>0</v>
      </c>
      <c r="D9" s="22">
        <v>0</v>
      </c>
      <c r="E9" s="22">
        <v>0</v>
      </c>
      <c r="F9" s="23">
        <v>0</v>
      </c>
      <c r="G9" s="23">
        <v>0</v>
      </c>
      <c r="H9" s="23">
        <v>0</v>
      </c>
      <c r="I9" s="23">
        <v>0</v>
      </c>
      <c r="J9" s="23">
        <v>0</v>
      </c>
      <c r="K9" s="23">
        <v>0</v>
      </c>
      <c r="L9" s="23">
        <v>0</v>
      </c>
      <c r="M9" s="23">
        <v>0</v>
      </c>
      <c r="N9" s="23">
        <v>0</v>
      </c>
      <c r="O9" s="23">
        <v>0</v>
      </c>
      <c r="P9" s="23">
        <v>0</v>
      </c>
      <c r="Q9" s="23">
        <v>0</v>
      </c>
      <c r="R9" s="23">
        <v>0</v>
      </c>
      <c r="S9" s="23">
        <v>0</v>
      </c>
      <c r="T9" s="23">
        <v>0</v>
      </c>
      <c r="U9" s="24" t="s">
        <v>34</v>
      </c>
      <c r="V9" s="24">
        <v>0</v>
      </c>
      <c r="W9" s="24">
        <v>0</v>
      </c>
      <c r="X9" s="25">
        <v>0</v>
      </c>
    </row>
    <row r="10" spans="2:24" ht="36" customHeight="1" thickBot="1" x14ac:dyDescent="0.3">
      <c r="B10" s="34" t="s">
        <v>104</v>
      </c>
      <c r="C10" s="35">
        <f>C8*C9</f>
        <v>0</v>
      </c>
      <c r="D10" s="36">
        <f t="shared" ref="D10" si="2">D8*D9</f>
        <v>0</v>
      </c>
      <c r="E10" s="36">
        <f t="shared" ref="E10" si="3">E8*E9</f>
        <v>0</v>
      </c>
      <c r="F10" s="36">
        <f t="shared" ref="F10" si="4">F8*F9</f>
        <v>0</v>
      </c>
      <c r="G10" s="36">
        <f t="shared" ref="G10" si="5">G8*G9</f>
        <v>0</v>
      </c>
      <c r="H10" s="36">
        <f t="shared" ref="H10" si="6">H8*H9</f>
        <v>0</v>
      </c>
      <c r="I10" s="36">
        <f t="shared" ref="I10" si="7">I8*I9</f>
        <v>0</v>
      </c>
      <c r="J10" s="36">
        <f t="shared" ref="J10" si="8">J8*J9</f>
        <v>0</v>
      </c>
      <c r="K10" s="36">
        <f t="shared" ref="K10" si="9">K8*K9</f>
        <v>0</v>
      </c>
      <c r="L10" s="36">
        <f t="shared" ref="L10" si="10">L8*L9</f>
        <v>0</v>
      </c>
      <c r="M10" s="36">
        <f t="shared" ref="M10" si="11">M8*M9</f>
        <v>0</v>
      </c>
      <c r="N10" s="36">
        <f t="shared" ref="N10:T10" si="12">N8*N9</f>
        <v>0</v>
      </c>
      <c r="O10" s="36">
        <f t="shared" si="12"/>
        <v>0</v>
      </c>
      <c r="P10" s="36">
        <f t="shared" si="12"/>
        <v>0</v>
      </c>
      <c r="Q10" s="36">
        <f t="shared" si="12"/>
        <v>0</v>
      </c>
      <c r="R10" s="36">
        <f t="shared" si="12"/>
        <v>0</v>
      </c>
      <c r="S10" s="36">
        <f t="shared" si="12"/>
        <v>0</v>
      </c>
      <c r="T10" s="36">
        <f t="shared" si="12"/>
        <v>0</v>
      </c>
      <c r="U10" s="36">
        <f>SUM(C10:T10)</f>
        <v>0</v>
      </c>
      <c r="V10" s="36">
        <f t="shared" ref="V10" si="13">V8*V9</f>
        <v>0</v>
      </c>
      <c r="W10" s="36">
        <f t="shared" ref="W10" si="14">W8*W9</f>
        <v>0</v>
      </c>
      <c r="X10" s="36">
        <f t="shared" ref="X10" si="15">X8*X9</f>
        <v>0</v>
      </c>
    </row>
    <row r="11" spans="2:24" ht="36" customHeight="1" thickBot="1" x14ac:dyDescent="0.3">
      <c r="B11" s="6" t="s">
        <v>112</v>
      </c>
      <c r="C11" s="16">
        <v>0</v>
      </c>
      <c r="D11" s="17">
        <v>0</v>
      </c>
      <c r="E11" s="17">
        <v>0</v>
      </c>
      <c r="F11" s="18">
        <v>0</v>
      </c>
      <c r="G11" s="18">
        <v>0</v>
      </c>
      <c r="H11" s="18">
        <v>0</v>
      </c>
      <c r="I11" s="18">
        <v>0</v>
      </c>
      <c r="J11" s="18">
        <v>0</v>
      </c>
      <c r="K11" s="18">
        <v>0</v>
      </c>
      <c r="L11" s="18">
        <v>0</v>
      </c>
      <c r="M11" s="18">
        <v>0</v>
      </c>
      <c r="N11" s="18">
        <v>0</v>
      </c>
      <c r="O11" s="18">
        <v>0</v>
      </c>
      <c r="P11" s="18">
        <v>0</v>
      </c>
      <c r="Q11" s="18">
        <v>0</v>
      </c>
      <c r="R11" s="18">
        <v>0</v>
      </c>
      <c r="S11" s="18">
        <v>0</v>
      </c>
      <c r="T11" s="18">
        <v>0</v>
      </c>
      <c r="U11" s="19" t="s">
        <v>34</v>
      </c>
      <c r="V11" s="19">
        <v>0</v>
      </c>
      <c r="W11" s="19">
        <v>0</v>
      </c>
      <c r="X11" s="20">
        <v>0</v>
      </c>
    </row>
    <row r="12" spans="2:24" ht="36" customHeight="1" thickBot="1" x14ac:dyDescent="0.3">
      <c r="B12" s="6" t="s">
        <v>112</v>
      </c>
      <c r="C12" s="21">
        <v>0</v>
      </c>
      <c r="D12" s="22">
        <v>0</v>
      </c>
      <c r="E12" s="22">
        <v>0</v>
      </c>
      <c r="F12" s="23">
        <v>0</v>
      </c>
      <c r="G12" s="23">
        <v>0</v>
      </c>
      <c r="H12" s="23">
        <v>0</v>
      </c>
      <c r="I12" s="23">
        <v>0</v>
      </c>
      <c r="J12" s="23">
        <v>0</v>
      </c>
      <c r="K12" s="23">
        <v>0</v>
      </c>
      <c r="L12" s="23">
        <v>0</v>
      </c>
      <c r="M12" s="23">
        <v>0</v>
      </c>
      <c r="N12" s="23">
        <v>0</v>
      </c>
      <c r="O12" s="23">
        <v>0</v>
      </c>
      <c r="P12" s="23">
        <v>0</v>
      </c>
      <c r="Q12" s="23">
        <v>0</v>
      </c>
      <c r="R12" s="23">
        <v>0</v>
      </c>
      <c r="S12" s="23">
        <v>0</v>
      </c>
      <c r="T12" s="23">
        <v>0</v>
      </c>
      <c r="U12" s="24" t="s">
        <v>34</v>
      </c>
      <c r="V12" s="24">
        <v>0</v>
      </c>
      <c r="W12" s="24">
        <v>0</v>
      </c>
      <c r="X12" s="25">
        <v>0</v>
      </c>
    </row>
    <row r="13" spans="2:24" ht="36" customHeight="1" thickBot="1" x14ac:dyDescent="0.3">
      <c r="B13" s="34" t="s">
        <v>113</v>
      </c>
      <c r="C13" s="35">
        <f>C11*C12</f>
        <v>0</v>
      </c>
      <c r="D13" s="36">
        <f t="shared" ref="D13:N13" si="16">D11*D12</f>
        <v>0</v>
      </c>
      <c r="E13" s="36">
        <f t="shared" si="16"/>
        <v>0</v>
      </c>
      <c r="F13" s="36">
        <f t="shared" si="16"/>
        <v>0</v>
      </c>
      <c r="G13" s="36">
        <f t="shared" si="16"/>
        <v>0</v>
      </c>
      <c r="H13" s="36">
        <f t="shared" si="16"/>
        <v>0</v>
      </c>
      <c r="I13" s="36">
        <f t="shared" si="16"/>
        <v>0</v>
      </c>
      <c r="J13" s="36">
        <f t="shared" si="16"/>
        <v>0</v>
      </c>
      <c r="K13" s="36">
        <f t="shared" si="16"/>
        <v>0</v>
      </c>
      <c r="L13" s="36">
        <f t="shared" si="16"/>
        <v>0</v>
      </c>
      <c r="M13" s="36">
        <f t="shared" si="16"/>
        <v>0</v>
      </c>
      <c r="N13" s="36">
        <f t="shared" si="16"/>
        <v>0</v>
      </c>
      <c r="O13" s="36">
        <f t="shared" ref="O13:T13" si="17">O11*O12</f>
        <v>0</v>
      </c>
      <c r="P13" s="36">
        <f t="shared" si="17"/>
        <v>0</v>
      </c>
      <c r="Q13" s="36">
        <f t="shared" si="17"/>
        <v>0</v>
      </c>
      <c r="R13" s="36">
        <f t="shared" si="17"/>
        <v>0</v>
      </c>
      <c r="S13" s="36">
        <f t="shared" si="17"/>
        <v>0</v>
      </c>
      <c r="T13" s="36">
        <f t="shared" si="17"/>
        <v>0</v>
      </c>
      <c r="U13" s="36">
        <f>SUM(C13:T13)</f>
        <v>0</v>
      </c>
      <c r="V13" s="36">
        <f t="shared" ref="V13:X13" si="18">V11*V12</f>
        <v>0</v>
      </c>
      <c r="W13" s="36">
        <f t="shared" si="18"/>
        <v>0</v>
      </c>
      <c r="X13" s="36">
        <f t="shared" si="18"/>
        <v>0</v>
      </c>
    </row>
    <row r="14" spans="2:24" ht="36" customHeight="1" thickBot="1" x14ac:dyDescent="0.3">
      <c r="B14" s="6" t="s">
        <v>41</v>
      </c>
      <c r="C14" s="16">
        <v>0</v>
      </c>
      <c r="D14" s="17">
        <v>0</v>
      </c>
      <c r="E14" s="17">
        <v>0</v>
      </c>
      <c r="F14" s="18">
        <v>0</v>
      </c>
      <c r="G14" s="18">
        <v>0</v>
      </c>
      <c r="H14" s="18">
        <v>0</v>
      </c>
      <c r="I14" s="18">
        <v>0</v>
      </c>
      <c r="J14" s="18">
        <v>0</v>
      </c>
      <c r="K14" s="18">
        <v>0</v>
      </c>
      <c r="L14" s="18">
        <v>0</v>
      </c>
      <c r="M14" s="18">
        <v>0</v>
      </c>
      <c r="N14" s="18">
        <v>0</v>
      </c>
      <c r="O14" s="18">
        <v>0</v>
      </c>
      <c r="P14" s="18">
        <v>0</v>
      </c>
      <c r="Q14" s="18">
        <v>0</v>
      </c>
      <c r="R14" s="18">
        <v>0</v>
      </c>
      <c r="S14" s="18">
        <v>0</v>
      </c>
      <c r="T14" s="18">
        <v>0</v>
      </c>
      <c r="U14" s="19" t="s">
        <v>34</v>
      </c>
      <c r="V14" s="19">
        <v>0</v>
      </c>
      <c r="W14" s="19">
        <v>0</v>
      </c>
      <c r="X14" s="20">
        <v>0</v>
      </c>
    </row>
    <row r="15" spans="2:24" ht="36" customHeight="1" thickBot="1" x14ac:dyDescent="0.3">
      <c r="B15" s="6" t="s">
        <v>42</v>
      </c>
      <c r="C15" s="21">
        <v>0</v>
      </c>
      <c r="D15" s="22">
        <v>0</v>
      </c>
      <c r="E15" s="22">
        <v>0</v>
      </c>
      <c r="F15" s="23">
        <v>0</v>
      </c>
      <c r="G15" s="23">
        <v>0</v>
      </c>
      <c r="H15" s="23">
        <v>0</v>
      </c>
      <c r="I15" s="23">
        <v>0</v>
      </c>
      <c r="J15" s="23">
        <v>0</v>
      </c>
      <c r="K15" s="23">
        <v>0</v>
      </c>
      <c r="L15" s="23">
        <v>0</v>
      </c>
      <c r="M15" s="23">
        <v>0</v>
      </c>
      <c r="N15" s="23">
        <v>0</v>
      </c>
      <c r="O15" s="23">
        <v>0</v>
      </c>
      <c r="P15" s="23">
        <v>0</v>
      </c>
      <c r="Q15" s="23">
        <v>0</v>
      </c>
      <c r="R15" s="23">
        <v>0</v>
      </c>
      <c r="S15" s="23">
        <v>0</v>
      </c>
      <c r="T15" s="23">
        <v>0</v>
      </c>
      <c r="U15" s="24" t="s">
        <v>34</v>
      </c>
      <c r="V15" s="24">
        <v>0</v>
      </c>
      <c r="W15" s="24">
        <v>0</v>
      </c>
      <c r="X15" s="25">
        <v>0</v>
      </c>
    </row>
    <row r="16" spans="2:24" ht="36" customHeight="1" thickBot="1" x14ac:dyDescent="0.3">
      <c r="B16" s="34" t="s">
        <v>108</v>
      </c>
      <c r="C16" s="35">
        <f>C14*C15</f>
        <v>0</v>
      </c>
      <c r="D16" s="36">
        <f t="shared" ref="D16:N16" si="19">D14*D15</f>
        <v>0</v>
      </c>
      <c r="E16" s="36">
        <f t="shared" si="19"/>
        <v>0</v>
      </c>
      <c r="F16" s="36">
        <f t="shared" si="19"/>
        <v>0</v>
      </c>
      <c r="G16" s="36">
        <f t="shared" si="19"/>
        <v>0</v>
      </c>
      <c r="H16" s="36">
        <f t="shared" si="19"/>
        <v>0</v>
      </c>
      <c r="I16" s="36">
        <f t="shared" si="19"/>
        <v>0</v>
      </c>
      <c r="J16" s="36">
        <f t="shared" si="19"/>
        <v>0</v>
      </c>
      <c r="K16" s="36">
        <f t="shared" si="19"/>
        <v>0</v>
      </c>
      <c r="L16" s="36">
        <f t="shared" si="19"/>
        <v>0</v>
      </c>
      <c r="M16" s="36">
        <f t="shared" si="19"/>
        <v>0</v>
      </c>
      <c r="N16" s="36">
        <f t="shared" si="19"/>
        <v>0</v>
      </c>
      <c r="O16" s="36">
        <f t="shared" ref="O16:T16" si="20">O14*O15</f>
        <v>0</v>
      </c>
      <c r="P16" s="36">
        <f t="shared" si="20"/>
        <v>0</v>
      </c>
      <c r="Q16" s="36">
        <f t="shared" si="20"/>
        <v>0</v>
      </c>
      <c r="R16" s="36">
        <f t="shared" si="20"/>
        <v>0</v>
      </c>
      <c r="S16" s="36">
        <f t="shared" si="20"/>
        <v>0</v>
      </c>
      <c r="T16" s="36">
        <f t="shared" si="20"/>
        <v>0</v>
      </c>
      <c r="U16" s="36">
        <f>SUM(C16:T16)</f>
        <v>0</v>
      </c>
      <c r="V16" s="36">
        <f t="shared" ref="V16:X16" si="21">V14*V15</f>
        <v>0</v>
      </c>
      <c r="W16" s="36">
        <f t="shared" si="21"/>
        <v>0</v>
      </c>
      <c r="X16" s="36">
        <f t="shared" si="21"/>
        <v>0</v>
      </c>
    </row>
    <row r="17" spans="2:24" ht="32.25" thickBot="1" x14ac:dyDescent="0.3">
      <c r="B17" s="71" t="s">
        <v>109</v>
      </c>
      <c r="C17" s="72">
        <f>SUM(C7,C10)</f>
        <v>0</v>
      </c>
      <c r="D17" s="72">
        <f t="shared" ref="D17:U17" si="22">SUM(D7,D10)</f>
        <v>0</v>
      </c>
      <c r="E17" s="72">
        <f t="shared" si="22"/>
        <v>0</v>
      </c>
      <c r="F17" s="72">
        <f t="shared" si="22"/>
        <v>0</v>
      </c>
      <c r="G17" s="72">
        <f t="shared" si="22"/>
        <v>0</v>
      </c>
      <c r="H17" s="72">
        <f t="shared" si="22"/>
        <v>0</v>
      </c>
      <c r="I17" s="72">
        <f t="shared" si="22"/>
        <v>0</v>
      </c>
      <c r="J17" s="72">
        <f t="shared" si="22"/>
        <v>0</v>
      </c>
      <c r="K17" s="72">
        <f t="shared" si="22"/>
        <v>0</v>
      </c>
      <c r="L17" s="72">
        <f t="shared" si="22"/>
        <v>0</v>
      </c>
      <c r="M17" s="72">
        <f t="shared" si="22"/>
        <v>0</v>
      </c>
      <c r="N17" s="72">
        <f t="shared" si="22"/>
        <v>0</v>
      </c>
      <c r="O17" s="72">
        <f t="shared" ref="O17:T17" si="23">SUM(O7,O10)</f>
        <v>0</v>
      </c>
      <c r="P17" s="72">
        <f t="shared" si="23"/>
        <v>0</v>
      </c>
      <c r="Q17" s="72">
        <f t="shared" si="23"/>
        <v>0</v>
      </c>
      <c r="R17" s="72">
        <f t="shared" si="23"/>
        <v>0</v>
      </c>
      <c r="S17" s="72">
        <f t="shared" si="23"/>
        <v>0</v>
      </c>
      <c r="T17" s="72">
        <f t="shared" si="23"/>
        <v>0</v>
      </c>
      <c r="U17" s="72">
        <f t="shared" si="22"/>
        <v>0</v>
      </c>
      <c r="V17" s="73">
        <f>V9*V10</f>
        <v>0</v>
      </c>
      <c r="W17" s="73">
        <f>W9*W10</f>
        <v>0</v>
      </c>
      <c r="X17" s="73">
        <f>X9*X10</f>
        <v>0</v>
      </c>
    </row>
    <row r="20" spans="2:24" x14ac:dyDescent="0.25">
      <c r="B20" t="s">
        <v>45</v>
      </c>
    </row>
    <row r="21" spans="2:24" x14ac:dyDescent="0.25">
      <c r="B21" t="s">
        <v>46</v>
      </c>
    </row>
  </sheetData>
  <mergeCells count="7">
    <mergeCell ref="B1:X1"/>
    <mergeCell ref="U3:U4"/>
    <mergeCell ref="B3:B4"/>
    <mergeCell ref="V3:V4"/>
    <mergeCell ref="W3:W4"/>
    <mergeCell ref="X3:X4"/>
    <mergeCell ref="C3:T3"/>
  </mergeCell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14"/>
  <sheetViews>
    <sheetView view="pageBreakPreview" zoomScale="70" zoomScaleNormal="100" zoomScaleSheetLayoutView="70" workbookViewId="0">
      <selection activeCell="M20" sqref="M20"/>
    </sheetView>
  </sheetViews>
  <sheetFormatPr defaultRowHeight="15" x14ac:dyDescent="0.25"/>
  <cols>
    <col min="1" max="1" width="6.28515625" customWidth="1"/>
    <col min="2" max="2" width="26.7109375" customWidth="1"/>
    <col min="3" max="24" width="6" customWidth="1"/>
  </cols>
  <sheetData>
    <row r="1" spans="2:24" ht="26.25" x14ac:dyDescent="0.4">
      <c r="B1" s="99" t="s">
        <v>139</v>
      </c>
      <c r="C1" s="99"/>
      <c r="D1" s="99"/>
      <c r="E1" s="99"/>
      <c r="F1" s="99"/>
      <c r="G1" s="99"/>
      <c r="H1" s="99"/>
      <c r="I1" s="99"/>
      <c r="J1" s="99"/>
      <c r="K1" s="99"/>
      <c r="L1" s="99"/>
      <c r="M1" s="99"/>
      <c r="N1" s="99"/>
      <c r="O1" s="99"/>
      <c r="P1" s="99"/>
      <c r="Q1" s="99"/>
      <c r="R1" s="99"/>
      <c r="S1" s="99"/>
      <c r="T1" s="99"/>
      <c r="U1" s="99"/>
      <c r="V1" s="99"/>
      <c r="W1" s="99"/>
      <c r="X1" s="99"/>
    </row>
    <row r="2" spans="2:24" ht="15.75" thickBot="1" x14ac:dyDescent="0.3"/>
    <row r="3" spans="2:24" ht="15.75" thickBot="1" x14ac:dyDescent="0.3">
      <c r="B3" s="122"/>
      <c r="C3" s="124" t="s">
        <v>35</v>
      </c>
      <c r="D3" s="125"/>
      <c r="E3" s="125"/>
      <c r="F3" s="125"/>
      <c r="G3" s="125"/>
      <c r="H3" s="125"/>
      <c r="I3" s="125"/>
      <c r="J3" s="125"/>
      <c r="K3" s="125"/>
      <c r="L3" s="125"/>
      <c r="M3" s="125"/>
      <c r="N3" s="125"/>
      <c r="O3" s="126"/>
      <c r="P3" s="126"/>
      <c r="Q3" s="126"/>
      <c r="R3" s="126"/>
      <c r="S3" s="126"/>
      <c r="T3" s="127"/>
      <c r="U3" s="128" t="s">
        <v>38</v>
      </c>
      <c r="V3" s="128" t="s">
        <v>27</v>
      </c>
      <c r="W3" s="128" t="s">
        <v>36</v>
      </c>
      <c r="X3" s="128" t="s">
        <v>37</v>
      </c>
    </row>
    <row r="4" spans="2:24" ht="15.75" thickBot="1" x14ac:dyDescent="0.3">
      <c r="B4" s="123"/>
      <c r="C4" s="26" t="s">
        <v>1</v>
      </c>
      <c r="D4" s="26" t="s">
        <v>2</v>
      </c>
      <c r="E4" s="26" t="s">
        <v>3</v>
      </c>
      <c r="F4" s="26" t="s">
        <v>4</v>
      </c>
      <c r="G4" s="26" t="s">
        <v>5</v>
      </c>
      <c r="H4" s="26" t="s">
        <v>6</v>
      </c>
      <c r="I4" s="26" t="s">
        <v>7</v>
      </c>
      <c r="J4" s="26" t="s">
        <v>8</v>
      </c>
      <c r="K4" s="26" t="s">
        <v>9</v>
      </c>
      <c r="L4" s="26" t="s">
        <v>10</v>
      </c>
      <c r="M4" s="26" t="s">
        <v>11</v>
      </c>
      <c r="N4" s="26" t="s">
        <v>12</v>
      </c>
      <c r="O4" s="26" t="s">
        <v>115</v>
      </c>
      <c r="P4" s="26" t="s">
        <v>116</v>
      </c>
      <c r="Q4" s="26" t="s">
        <v>117</v>
      </c>
      <c r="R4" s="26" t="s">
        <v>118</v>
      </c>
      <c r="S4" s="26" t="s">
        <v>119</v>
      </c>
      <c r="T4" s="26" t="s">
        <v>120</v>
      </c>
      <c r="U4" s="129"/>
      <c r="V4" s="129"/>
      <c r="W4" s="129"/>
      <c r="X4" s="129"/>
    </row>
    <row r="5" spans="2:24" ht="16.899999999999999" customHeight="1" thickBot="1" x14ac:dyDescent="0.3">
      <c r="B5" s="6" t="s">
        <v>105</v>
      </c>
      <c r="C5" s="27">
        <v>0</v>
      </c>
      <c r="D5" s="28">
        <v>0</v>
      </c>
      <c r="E5" s="28">
        <v>0</v>
      </c>
      <c r="F5" s="29">
        <v>0</v>
      </c>
      <c r="G5" s="29">
        <v>0</v>
      </c>
      <c r="H5" s="29">
        <v>0</v>
      </c>
      <c r="I5" s="29">
        <v>0</v>
      </c>
      <c r="J5" s="29">
        <v>0</v>
      </c>
      <c r="K5" s="29">
        <v>0</v>
      </c>
      <c r="L5" s="29">
        <v>0</v>
      </c>
      <c r="M5" s="29">
        <v>0</v>
      </c>
      <c r="N5" s="29">
        <v>0</v>
      </c>
      <c r="O5" s="29">
        <v>0</v>
      </c>
      <c r="P5" s="29">
        <v>0</v>
      </c>
      <c r="Q5" s="29">
        <v>0</v>
      </c>
      <c r="R5" s="29">
        <v>0</v>
      </c>
      <c r="S5" s="29">
        <v>0</v>
      </c>
      <c r="T5" s="29">
        <v>0</v>
      </c>
      <c r="U5" s="74">
        <f>SUM(C5:N5)</f>
        <v>0</v>
      </c>
      <c r="V5" s="74">
        <v>0</v>
      </c>
      <c r="W5" s="74">
        <v>0</v>
      </c>
      <c r="X5" s="75">
        <v>0</v>
      </c>
    </row>
    <row r="6" spans="2:24" ht="16.899999999999999" customHeight="1" thickBot="1" x14ac:dyDescent="0.3">
      <c r="B6" s="6" t="s">
        <v>106</v>
      </c>
      <c r="C6" s="27">
        <v>0</v>
      </c>
      <c r="D6" s="28">
        <v>0</v>
      </c>
      <c r="E6" s="28">
        <v>0</v>
      </c>
      <c r="F6" s="29">
        <v>0</v>
      </c>
      <c r="G6" s="29">
        <v>0</v>
      </c>
      <c r="H6" s="29">
        <v>0</v>
      </c>
      <c r="I6" s="29">
        <v>0</v>
      </c>
      <c r="J6" s="29">
        <v>0</v>
      </c>
      <c r="K6" s="29">
        <v>0</v>
      </c>
      <c r="L6" s="29">
        <v>0</v>
      </c>
      <c r="M6" s="29">
        <v>0</v>
      </c>
      <c r="N6" s="29">
        <v>0</v>
      </c>
      <c r="O6" s="29">
        <v>0</v>
      </c>
      <c r="P6" s="29">
        <v>0</v>
      </c>
      <c r="Q6" s="29">
        <v>0</v>
      </c>
      <c r="R6" s="29">
        <v>0</v>
      </c>
      <c r="S6" s="29">
        <v>0</v>
      </c>
      <c r="T6" s="29">
        <v>0</v>
      </c>
      <c r="U6" s="74">
        <f>SUM(C6:N6)</f>
        <v>0</v>
      </c>
      <c r="V6" s="74">
        <v>0</v>
      </c>
      <c r="W6" s="74">
        <v>0</v>
      </c>
      <c r="X6" s="75">
        <v>0</v>
      </c>
    </row>
    <row r="7" spans="2:24" ht="16.899999999999999" customHeight="1" thickBot="1" x14ac:dyDescent="0.3">
      <c r="B7" s="6" t="s">
        <v>107</v>
      </c>
      <c r="C7" s="27">
        <v>0</v>
      </c>
      <c r="D7" s="28">
        <v>0</v>
      </c>
      <c r="E7" s="28">
        <v>0</v>
      </c>
      <c r="F7" s="29">
        <v>0</v>
      </c>
      <c r="G7" s="29">
        <v>0</v>
      </c>
      <c r="H7" s="29">
        <v>0</v>
      </c>
      <c r="I7" s="29">
        <v>0</v>
      </c>
      <c r="J7" s="29">
        <v>0</v>
      </c>
      <c r="K7" s="29">
        <v>0</v>
      </c>
      <c r="L7" s="29">
        <v>0</v>
      </c>
      <c r="M7" s="29">
        <v>0</v>
      </c>
      <c r="N7" s="29">
        <v>0</v>
      </c>
      <c r="O7" s="29">
        <v>0</v>
      </c>
      <c r="P7" s="29">
        <v>0</v>
      </c>
      <c r="Q7" s="29">
        <v>0</v>
      </c>
      <c r="R7" s="29">
        <v>0</v>
      </c>
      <c r="S7" s="29">
        <v>0</v>
      </c>
      <c r="T7" s="29">
        <v>0</v>
      </c>
      <c r="U7" s="74">
        <f>SUM(C7:N7)</f>
        <v>0</v>
      </c>
      <c r="V7" s="74">
        <v>0</v>
      </c>
      <c r="W7" s="74">
        <v>0</v>
      </c>
      <c r="X7" s="75">
        <v>0</v>
      </c>
    </row>
    <row r="8" spans="2:24" ht="16.899999999999999" customHeight="1" thickBot="1" x14ac:dyDescent="0.3">
      <c r="B8" s="6" t="s">
        <v>0</v>
      </c>
      <c r="C8" s="27">
        <v>0</v>
      </c>
      <c r="D8" s="28">
        <v>0</v>
      </c>
      <c r="E8" s="28">
        <v>0</v>
      </c>
      <c r="F8" s="29">
        <v>0</v>
      </c>
      <c r="G8" s="29">
        <v>0</v>
      </c>
      <c r="H8" s="29">
        <v>0</v>
      </c>
      <c r="I8" s="29">
        <v>0</v>
      </c>
      <c r="J8" s="29">
        <v>0</v>
      </c>
      <c r="K8" s="29">
        <v>0</v>
      </c>
      <c r="L8" s="29">
        <v>0</v>
      </c>
      <c r="M8" s="29">
        <v>0</v>
      </c>
      <c r="N8" s="29">
        <v>0</v>
      </c>
      <c r="O8" s="29">
        <v>0</v>
      </c>
      <c r="P8" s="29">
        <v>0</v>
      </c>
      <c r="Q8" s="29">
        <v>0</v>
      </c>
      <c r="R8" s="29">
        <v>0</v>
      </c>
      <c r="S8" s="29">
        <v>0</v>
      </c>
      <c r="T8" s="29">
        <v>0</v>
      </c>
      <c r="U8" s="74">
        <f>SUM(C8:N8)</f>
        <v>0</v>
      </c>
      <c r="V8" s="74">
        <v>0</v>
      </c>
      <c r="W8" s="74">
        <v>0</v>
      </c>
      <c r="X8" s="75">
        <v>0</v>
      </c>
    </row>
    <row r="9" spans="2:24" ht="16.899999999999999" customHeight="1" thickBot="1" x14ac:dyDescent="0.3">
      <c r="B9" s="6" t="s">
        <v>110</v>
      </c>
      <c r="C9" s="27">
        <v>0</v>
      </c>
      <c r="D9" s="28">
        <v>0</v>
      </c>
      <c r="E9" s="28">
        <v>0</v>
      </c>
      <c r="F9" s="29">
        <v>0</v>
      </c>
      <c r="G9" s="29">
        <v>0</v>
      </c>
      <c r="H9" s="29">
        <v>0</v>
      </c>
      <c r="I9" s="29">
        <v>0</v>
      </c>
      <c r="J9" s="29">
        <v>0</v>
      </c>
      <c r="K9" s="29">
        <v>0</v>
      </c>
      <c r="L9" s="29">
        <v>0</v>
      </c>
      <c r="M9" s="29">
        <v>0</v>
      </c>
      <c r="N9" s="29">
        <v>0</v>
      </c>
      <c r="O9" s="29">
        <v>0</v>
      </c>
      <c r="P9" s="29">
        <v>0</v>
      </c>
      <c r="Q9" s="29">
        <v>0</v>
      </c>
      <c r="R9" s="29">
        <v>0</v>
      </c>
      <c r="S9" s="29">
        <v>0</v>
      </c>
      <c r="T9" s="29">
        <v>0</v>
      </c>
      <c r="U9" s="74">
        <f>SUM(C9:N9)</f>
        <v>0</v>
      </c>
      <c r="V9" s="74">
        <v>0</v>
      </c>
      <c r="W9" s="74">
        <v>0</v>
      </c>
      <c r="X9" s="75">
        <v>0</v>
      </c>
    </row>
    <row r="10" spans="2:24" ht="48" thickBot="1" x14ac:dyDescent="0.3">
      <c r="B10" s="34" t="s">
        <v>111</v>
      </c>
      <c r="C10" s="55">
        <f>SUM(C5:C9)</f>
        <v>0</v>
      </c>
      <c r="D10" s="55">
        <f t="shared" ref="D10:N10" si="0">SUM(D5:D9)</f>
        <v>0</v>
      </c>
      <c r="E10" s="55">
        <f t="shared" si="0"/>
        <v>0</v>
      </c>
      <c r="F10" s="55">
        <f t="shared" si="0"/>
        <v>0</v>
      </c>
      <c r="G10" s="55">
        <f t="shared" si="0"/>
        <v>0</v>
      </c>
      <c r="H10" s="55">
        <f t="shared" si="0"/>
        <v>0</v>
      </c>
      <c r="I10" s="55">
        <f t="shared" si="0"/>
        <v>0</v>
      </c>
      <c r="J10" s="55">
        <f t="shared" si="0"/>
        <v>0</v>
      </c>
      <c r="K10" s="55">
        <f t="shared" si="0"/>
        <v>0</v>
      </c>
      <c r="L10" s="55">
        <f t="shared" si="0"/>
        <v>0</v>
      </c>
      <c r="M10" s="55">
        <f t="shared" si="0"/>
        <v>0</v>
      </c>
      <c r="N10" s="55">
        <f t="shared" si="0"/>
        <v>0</v>
      </c>
      <c r="O10" s="55">
        <f t="shared" ref="O10:T10" si="1">SUM(O5:O9)</f>
        <v>0</v>
      </c>
      <c r="P10" s="55">
        <f t="shared" si="1"/>
        <v>0</v>
      </c>
      <c r="Q10" s="55">
        <f t="shared" si="1"/>
        <v>0</v>
      </c>
      <c r="R10" s="55">
        <f t="shared" si="1"/>
        <v>0</v>
      </c>
      <c r="S10" s="55">
        <f t="shared" si="1"/>
        <v>0</v>
      </c>
      <c r="T10" s="55">
        <f t="shared" si="1"/>
        <v>0</v>
      </c>
      <c r="U10" s="37">
        <f>SUM(U5:U9)</f>
        <v>0</v>
      </c>
      <c r="V10" s="37">
        <f t="shared" ref="V10:X10" si="2">SUM(V5:V9)</f>
        <v>0</v>
      </c>
      <c r="W10" s="37">
        <f t="shared" si="2"/>
        <v>0</v>
      </c>
      <c r="X10" s="37">
        <f t="shared" si="2"/>
        <v>0</v>
      </c>
    </row>
    <row r="13" spans="2:24" x14ac:dyDescent="0.25">
      <c r="B13" t="s">
        <v>45</v>
      </c>
    </row>
    <row r="14" spans="2:24" x14ac:dyDescent="0.25">
      <c r="B14" t="s">
        <v>46</v>
      </c>
    </row>
  </sheetData>
  <mergeCells count="7">
    <mergeCell ref="B1:X1"/>
    <mergeCell ref="B3:B4"/>
    <mergeCell ref="U3:U4"/>
    <mergeCell ref="V3:V4"/>
    <mergeCell ref="W3:W4"/>
    <mergeCell ref="X3:X4"/>
    <mergeCell ref="C3:T3"/>
  </mergeCells>
  <pageMargins left="0.7" right="0.7" top="0.75" bottom="0.75" header="0.3" footer="0.3"/>
  <pageSetup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1"/>
  <sheetViews>
    <sheetView view="pageBreakPreview" zoomScale="80" zoomScaleNormal="90" zoomScaleSheetLayoutView="80" workbookViewId="0">
      <selection activeCell="E32" sqref="E32"/>
    </sheetView>
  </sheetViews>
  <sheetFormatPr defaultRowHeight="15" x14ac:dyDescent="0.25"/>
  <cols>
    <col min="3" max="3" width="51.140625" customWidth="1"/>
    <col min="4" max="4" width="15.7109375" style="3" customWidth="1"/>
    <col min="5" max="5" width="14.5703125" style="3" customWidth="1"/>
    <col min="6" max="6" width="14.28515625" style="3" customWidth="1"/>
    <col min="7" max="7" width="15" style="3" customWidth="1"/>
    <col min="9" max="9" width="11.140625" bestFit="1" customWidth="1"/>
  </cols>
  <sheetData>
    <row r="1" spans="2:9" ht="15.75" thickBot="1" x14ac:dyDescent="0.3"/>
    <row r="2" spans="2:9" ht="27" thickBot="1" x14ac:dyDescent="0.3">
      <c r="B2" s="130" t="s">
        <v>140</v>
      </c>
      <c r="C2" s="131"/>
      <c r="D2" s="131"/>
      <c r="E2" s="131"/>
      <c r="F2" s="131"/>
      <c r="G2" s="132"/>
    </row>
    <row r="3" spans="2:9" ht="30.6" customHeight="1" x14ac:dyDescent="0.25">
      <c r="B3" s="38" t="s">
        <v>14</v>
      </c>
      <c r="C3" s="133"/>
      <c r="D3" s="135" t="s">
        <v>128</v>
      </c>
      <c r="E3" s="135" t="s">
        <v>16</v>
      </c>
      <c r="F3" s="135" t="s">
        <v>17</v>
      </c>
      <c r="G3" s="135" t="s">
        <v>18</v>
      </c>
    </row>
    <row r="4" spans="2:9" ht="16.5" thickBot="1" x14ac:dyDescent="0.3">
      <c r="B4" s="46" t="s">
        <v>15</v>
      </c>
      <c r="C4" s="134"/>
      <c r="D4" s="136"/>
      <c r="E4" s="136"/>
      <c r="F4" s="136"/>
      <c r="G4" s="136"/>
    </row>
    <row r="5" spans="2:9" ht="37.15" customHeight="1" thickBot="1" x14ac:dyDescent="0.3">
      <c r="B5" s="39" t="s">
        <v>19</v>
      </c>
      <c r="C5" s="1" t="s">
        <v>20</v>
      </c>
      <c r="D5" s="30">
        <f>SUM(D6)</f>
        <v>0</v>
      </c>
      <c r="E5" s="7"/>
      <c r="F5" s="7"/>
      <c r="G5" s="7"/>
    </row>
    <row r="6" spans="2:9" ht="16.5" thickBot="1" x14ac:dyDescent="0.3">
      <c r="B6" s="40"/>
      <c r="C6" s="2" t="s">
        <v>21</v>
      </c>
      <c r="D6" s="30">
        <f>Buget_afacere!E106</f>
        <v>0</v>
      </c>
      <c r="E6" s="7"/>
      <c r="F6" s="7"/>
      <c r="G6" s="7"/>
    </row>
    <row r="7" spans="2:9" ht="37.15" customHeight="1" thickBot="1" x14ac:dyDescent="0.3">
      <c r="B7" s="41" t="s">
        <v>22</v>
      </c>
      <c r="C7" s="33" t="s">
        <v>23</v>
      </c>
      <c r="D7" s="32">
        <f>SUM(D8:D11)</f>
        <v>0</v>
      </c>
      <c r="E7" s="32">
        <f t="shared" ref="E7:G7" si="0">SUM(E8:E11)</f>
        <v>0</v>
      </c>
      <c r="F7" s="32">
        <f t="shared" si="0"/>
        <v>0</v>
      </c>
      <c r="G7" s="32">
        <f t="shared" si="0"/>
        <v>0</v>
      </c>
    </row>
    <row r="8" spans="2:9" ht="16.5" thickBot="1" x14ac:dyDescent="0.3">
      <c r="B8" s="42"/>
      <c r="C8" s="76" t="s">
        <v>103</v>
      </c>
      <c r="D8" s="43">
        <f>'Venituri_previzionate '!U7</f>
        <v>0</v>
      </c>
      <c r="E8" s="44">
        <f>'Venituri_previzionate '!V7</f>
        <v>0</v>
      </c>
      <c r="F8" s="44">
        <f>'Venituri_previzionate '!W7</f>
        <v>0</v>
      </c>
      <c r="G8" s="44">
        <f>'Venituri_previzionate '!X7</f>
        <v>0</v>
      </c>
    </row>
    <row r="9" spans="2:9" ht="32.25" thickBot="1" x14ac:dyDescent="0.3">
      <c r="B9" s="42"/>
      <c r="C9" s="76" t="s">
        <v>104</v>
      </c>
      <c r="D9" s="43">
        <f>'Venituri_previzionate '!U10</f>
        <v>0</v>
      </c>
      <c r="E9" s="43">
        <f>'Venituri_previzionate '!V10</f>
        <v>0</v>
      </c>
      <c r="F9" s="43">
        <f>'Venituri_previzionate '!W10</f>
        <v>0</v>
      </c>
      <c r="G9" s="43">
        <f>'Venituri_previzionate '!X10</f>
        <v>0</v>
      </c>
    </row>
    <row r="10" spans="2:9" ht="32.25" thickBot="1" x14ac:dyDescent="0.3">
      <c r="B10" s="42"/>
      <c r="C10" s="76" t="s">
        <v>113</v>
      </c>
      <c r="D10" s="43">
        <f>'Venituri_previzionate '!U13</f>
        <v>0</v>
      </c>
      <c r="E10" s="43">
        <f>'Venituri_previzionate '!V13</f>
        <v>0</v>
      </c>
      <c r="F10" s="43">
        <f>'Venituri_previzionate '!W13</f>
        <v>0</v>
      </c>
      <c r="G10" s="43">
        <f>'Venituri_previzionate '!X13</f>
        <v>0</v>
      </c>
    </row>
    <row r="11" spans="2:9" ht="32.25" thickBot="1" x14ac:dyDescent="0.3">
      <c r="B11" s="42"/>
      <c r="C11" s="76" t="s">
        <v>108</v>
      </c>
      <c r="D11" s="43">
        <f>'Venituri_previzionate '!U16</f>
        <v>0</v>
      </c>
      <c r="E11" s="43">
        <f>'Venituri_previzionate '!V16</f>
        <v>0</v>
      </c>
      <c r="F11" s="43">
        <f>'Venituri_previzionate '!W16</f>
        <v>0</v>
      </c>
      <c r="G11" s="43">
        <f>'Venituri_previzionate '!X16</f>
        <v>0</v>
      </c>
    </row>
    <row r="12" spans="2:9" ht="37.15" customHeight="1" thickBot="1" x14ac:dyDescent="0.3">
      <c r="B12" s="41" t="s">
        <v>24</v>
      </c>
      <c r="C12" s="33" t="s">
        <v>25</v>
      </c>
      <c r="D12" s="32">
        <f>SUM(D13:D17)</f>
        <v>0</v>
      </c>
      <c r="E12" s="32">
        <f t="shared" ref="E12:G12" si="1">SUM(E13:E17)</f>
        <v>0</v>
      </c>
      <c r="F12" s="32">
        <f t="shared" si="1"/>
        <v>0</v>
      </c>
      <c r="G12" s="32">
        <f t="shared" si="1"/>
        <v>0</v>
      </c>
    </row>
    <row r="13" spans="2:9" ht="16.5" thickBot="1" x14ac:dyDescent="0.3">
      <c r="B13" s="40"/>
      <c r="C13" s="76" t="s">
        <v>105</v>
      </c>
      <c r="D13" s="31">
        <f>Cheltuieli_previzionate!U5</f>
        <v>0</v>
      </c>
      <c r="E13" s="31">
        <f>Cheltuieli_previzionate!V5</f>
        <v>0</v>
      </c>
      <c r="F13" s="31">
        <f>Cheltuieli_previzionate!W5</f>
        <v>0</v>
      </c>
      <c r="G13" s="31">
        <f>Cheltuieli_previzionate!X5</f>
        <v>0</v>
      </c>
      <c r="I13" s="4"/>
    </row>
    <row r="14" spans="2:9" ht="16.5" thickBot="1" x14ac:dyDescent="0.3">
      <c r="B14" s="40"/>
      <c r="C14" s="76" t="s">
        <v>106</v>
      </c>
      <c r="D14" s="31">
        <f>Cheltuieli_previzionate!U6</f>
        <v>0</v>
      </c>
      <c r="E14" s="31">
        <f>Cheltuieli_previzionate!V6</f>
        <v>0</v>
      </c>
      <c r="F14" s="31">
        <f>Cheltuieli_previzionate!W6</f>
        <v>0</v>
      </c>
      <c r="G14" s="31">
        <f>Cheltuieli_previzionate!X6</f>
        <v>0</v>
      </c>
    </row>
    <row r="15" spans="2:9" ht="16.5" thickBot="1" x14ac:dyDescent="0.3">
      <c r="B15" s="40"/>
      <c r="C15" s="76" t="s">
        <v>107</v>
      </c>
      <c r="D15" s="31">
        <f>Cheltuieli_previzionate!U7</f>
        <v>0</v>
      </c>
      <c r="E15" s="31">
        <f>Cheltuieli_previzionate!V7</f>
        <v>0</v>
      </c>
      <c r="F15" s="31">
        <f>Cheltuieli_previzionate!W7</f>
        <v>0</v>
      </c>
      <c r="G15" s="31">
        <f>Cheltuieli_previzionate!X7</f>
        <v>0</v>
      </c>
      <c r="I15" s="4"/>
    </row>
    <row r="16" spans="2:9" ht="16.5" thickBot="1" x14ac:dyDescent="0.3">
      <c r="B16" s="40"/>
      <c r="C16" s="76" t="s">
        <v>0</v>
      </c>
      <c r="D16" s="31">
        <f>Cheltuieli_previzionate!U8</f>
        <v>0</v>
      </c>
      <c r="E16" s="31">
        <f>Cheltuieli_previzionate!V8</f>
        <v>0</v>
      </c>
      <c r="F16" s="31">
        <f>Cheltuieli_previzionate!W8</f>
        <v>0</v>
      </c>
      <c r="G16" s="31">
        <f>Cheltuieli_previzionate!X8</f>
        <v>0</v>
      </c>
    </row>
    <row r="17" spans="2:7" ht="16.5" thickBot="1" x14ac:dyDescent="0.3">
      <c r="B17" s="40"/>
      <c r="C17" s="76" t="s">
        <v>110</v>
      </c>
      <c r="D17" s="31">
        <f>Cheltuieli_previzionate!U9</f>
        <v>0</v>
      </c>
      <c r="E17" s="31">
        <f>Cheltuieli_previzionate!V9</f>
        <v>0</v>
      </c>
      <c r="F17" s="31">
        <f>Cheltuieli_previzionate!W9</f>
        <v>0</v>
      </c>
      <c r="G17" s="31">
        <f>Cheltuieli_previzionate!X9</f>
        <v>0</v>
      </c>
    </row>
    <row r="18" spans="2:7" ht="37.15" customHeight="1" thickBot="1" x14ac:dyDescent="0.3">
      <c r="B18" s="81" t="s">
        <v>26</v>
      </c>
      <c r="C18" s="82" t="s">
        <v>114</v>
      </c>
      <c r="D18" s="83">
        <f>D7-D12</f>
        <v>0</v>
      </c>
      <c r="E18" s="83">
        <f t="shared" ref="E18:G18" si="2">E7-E12</f>
        <v>0</v>
      </c>
      <c r="F18" s="83">
        <f t="shared" si="2"/>
        <v>0</v>
      </c>
      <c r="G18" s="83">
        <f t="shared" si="2"/>
        <v>0</v>
      </c>
    </row>
    <row r="20" spans="2:7" x14ac:dyDescent="0.25">
      <c r="B20" t="s">
        <v>45</v>
      </c>
    </row>
    <row r="21" spans="2:7" x14ac:dyDescent="0.25">
      <c r="B21" t="s">
        <v>46</v>
      </c>
    </row>
  </sheetData>
  <mergeCells count="6">
    <mergeCell ref="B2:G2"/>
    <mergeCell ref="C3:C4"/>
    <mergeCell ref="D3:D4"/>
    <mergeCell ref="E3:E4"/>
    <mergeCell ref="F3:F4"/>
    <mergeCell ref="G3:G4"/>
  </mergeCells>
  <pageMargins left="0.7" right="0.7" top="0.75" bottom="0.75" header="0.3" footer="0.3"/>
  <pageSetup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26"/>
  <sheetViews>
    <sheetView tabSelected="1" view="pageBreakPreview" zoomScale="70" zoomScaleNormal="100" zoomScaleSheetLayoutView="70" workbookViewId="0">
      <selection activeCell="B17" sqref="B17:E17"/>
    </sheetView>
  </sheetViews>
  <sheetFormatPr defaultRowHeight="15" x14ac:dyDescent="0.25"/>
  <cols>
    <col min="2" max="2" width="25.42578125" customWidth="1"/>
    <col min="3" max="3" width="41.140625" customWidth="1"/>
    <col min="4" max="4" width="15.5703125" customWidth="1"/>
    <col min="5" max="5" width="17.5703125" customWidth="1"/>
    <col min="6" max="7" width="24" customWidth="1"/>
    <col min="8" max="8" width="37" customWidth="1"/>
    <col min="9" max="9" width="10.140625" bestFit="1" customWidth="1"/>
    <col min="10" max="10" width="11.85546875" customWidth="1"/>
    <col min="11" max="11" width="11.7109375" customWidth="1"/>
  </cols>
  <sheetData>
    <row r="2" spans="2:8" ht="26.25" x14ac:dyDescent="0.4">
      <c r="B2" s="99" t="s">
        <v>141</v>
      </c>
      <c r="C2" s="99"/>
      <c r="D2" s="99"/>
      <c r="E2" s="99"/>
      <c r="F2" s="99"/>
      <c r="G2" s="99"/>
      <c r="H2" s="137"/>
    </row>
    <row r="3" spans="2:8" ht="15.75" thickBot="1" x14ac:dyDescent="0.3"/>
    <row r="4" spans="2:8" ht="88.9" customHeight="1" thickTop="1" thickBot="1" x14ac:dyDescent="0.3">
      <c r="B4" s="70" t="s">
        <v>43</v>
      </c>
      <c r="C4" s="56" t="s">
        <v>102</v>
      </c>
      <c r="D4" s="56" t="s">
        <v>29</v>
      </c>
      <c r="E4" s="56" t="s">
        <v>13</v>
      </c>
      <c r="F4" s="56" t="s">
        <v>101</v>
      </c>
      <c r="G4" s="56" t="s">
        <v>100</v>
      </c>
      <c r="H4" s="57" t="s">
        <v>31</v>
      </c>
    </row>
    <row r="5" spans="2:8" ht="54.6" customHeight="1" thickTop="1" x14ac:dyDescent="0.25">
      <c r="B5" s="138" t="s">
        <v>146</v>
      </c>
      <c r="C5" s="5" t="s">
        <v>56</v>
      </c>
      <c r="D5" s="11" t="s">
        <v>33</v>
      </c>
      <c r="E5" s="58">
        <v>0</v>
      </c>
      <c r="F5" s="58">
        <v>0</v>
      </c>
      <c r="G5" s="58">
        <v>0</v>
      </c>
      <c r="H5" s="59" t="s">
        <v>33</v>
      </c>
    </row>
    <row r="6" spans="2:8" ht="54.6" customHeight="1" thickBot="1" x14ac:dyDescent="0.3">
      <c r="B6" s="139"/>
      <c r="C6" s="5" t="s">
        <v>57</v>
      </c>
      <c r="D6" s="11" t="s">
        <v>33</v>
      </c>
      <c r="E6" s="61">
        <v>0</v>
      </c>
      <c r="F6" s="61">
        <v>0</v>
      </c>
      <c r="G6" s="61">
        <v>0</v>
      </c>
      <c r="H6" s="62" t="s">
        <v>33</v>
      </c>
    </row>
    <row r="7" spans="2:8" ht="54.6" customHeight="1" thickBot="1" x14ac:dyDescent="0.3">
      <c r="B7" s="66" t="s">
        <v>121</v>
      </c>
      <c r="C7" s="67" t="s">
        <v>28</v>
      </c>
      <c r="D7" s="67" t="s">
        <v>28</v>
      </c>
      <c r="E7" s="67" t="s">
        <v>28</v>
      </c>
      <c r="F7" s="67" t="s">
        <v>28</v>
      </c>
      <c r="G7" s="68">
        <f>SUM(G5:G6)</f>
        <v>0</v>
      </c>
      <c r="H7" s="69" t="s">
        <v>34</v>
      </c>
    </row>
    <row r="8" spans="2:8" ht="54.6" customHeight="1" thickTop="1" x14ac:dyDescent="0.25">
      <c r="B8" s="140" t="s">
        <v>145</v>
      </c>
      <c r="C8" s="63" t="s">
        <v>33</v>
      </c>
      <c r="D8" s="63" t="s">
        <v>33</v>
      </c>
      <c r="E8" s="64">
        <v>0</v>
      </c>
      <c r="F8" s="64">
        <v>0</v>
      </c>
      <c r="G8" s="64">
        <v>0</v>
      </c>
      <c r="H8" s="65" t="s">
        <v>33</v>
      </c>
    </row>
    <row r="9" spans="2:8" ht="54.6" customHeight="1" thickBot="1" x14ac:dyDescent="0.3">
      <c r="B9" s="139"/>
      <c r="C9" s="60" t="s">
        <v>33</v>
      </c>
      <c r="D9" s="60" t="s">
        <v>33</v>
      </c>
      <c r="E9" s="61">
        <v>0</v>
      </c>
      <c r="F9" s="61">
        <v>0</v>
      </c>
      <c r="G9" s="61">
        <v>0</v>
      </c>
      <c r="H9" s="62" t="s">
        <v>33</v>
      </c>
    </row>
    <row r="10" spans="2:8" ht="54.6" customHeight="1" thickBot="1" x14ac:dyDescent="0.3">
      <c r="B10" s="66" t="s">
        <v>122</v>
      </c>
      <c r="C10" s="67" t="s">
        <v>28</v>
      </c>
      <c r="D10" s="67" t="s">
        <v>28</v>
      </c>
      <c r="E10" s="67" t="s">
        <v>28</v>
      </c>
      <c r="F10" s="67" t="s">
        <v>28</v>
      </c>
      <c r="G10" s="68">
        <f>SUM(G8:G9)</f>
        <v>0</v>
      </c>
      <c r="H10" s="69" t="s">
        <v>34</v>
      </c>
    </row>
    <row r="11" spans="2:8" ht="54.6" customHeight="1" thickTop="1" x14ac:dyDescent="0.25">
      <c r="B11" s="140" t="s">
        <v>144</v>
      </c>
      <c r="C11" s="63" t="s">
        <v>33</v>
      </c>
      <c r="D11" s="63" t="s">
        <v>33</v>
      </c>
      <c r="E11" s="64">
        <v>0</v>
      </c>
      <c r="F11" s="64">
        <v>0</v>
      </c>
      <c r="G11" s="64">
        <v>0</v>
      </c>
      <c r="H11" s="65" t="s">
        <v>33</v>
      </c>
    </row>
    <row r="12" spans="2:8" ht="54.6" customHeight="1" thickBot="1" x14ac:dyDescent="0.3">
      <c r="B12" s="139"/>
      <c r="C12" s="60" t="s">
        <v>33</v>
      </c>
      <c r="D12" s="60" t="s">
        <v>33</v>
      </c>
      <c r="E12" s="61">
        <v>0</v>
      </c>
      <c r="F12" s="61">
        <v>0</v>
      </c>
      <c r="G12" s="61">
        <v>0</v>
      </c>
      <c r="H12" s="62" t="s">
        <v>33</v>
      </c>
    </row>
    <row r="13" spans="2:8" ht="72.75" thickBot="1" x14ac:dyDescent="0.3">
      <c r="B13" s="66" t="s">
        <v>123</v>
      </c>
      <c r="C13" s="67" t="s">
        <v>28</v>
      </c>
      <c r="D13" s="67" t="s">
        <v>28</v>
      </c>
      <c r="E13" s="67" t="s">
        <v>28</v>
      </c>
      <c r="F13" s="67" t="s">
        <v>28</v>
      </c>
      <c r="G13" s="68">
        <f>SUM(G11:G12)</f>
        <v>0</v>
      </c>
      <c r="H13" s="69" t="s">
        <v>34</v>
      </c>
    </row>
    <row r="14" spans="2:8" ht="54.6" customHeight="1" thickTop="1" x14ac:dyDescent="0.25">
      <c r="B14" s="140" t="s">
        <v>142</v>
      </c>
      <c r="C14" s="63" t="s">
        <v>33</v>
      </c>
      <c r="D14" s="63" t="s">
        <v>33</v>
      </c>
      <c r="E14" s="64">
        <v>0</v>
      </c>
      <c r="F14" s="64">
        <v>0</v>
      </c>
      <c r="G14" s="64">
        <v>0</v>
      </c>
      <c r="H14" s="65" t="s">
        <v>33</v>
      </c>
    </row>
    <row r="15" spans="2:8" ht="54.6" customHeight="1" thickBot="1" x14ac:dyDescent="0.3">
      <c r="B15" s="139"/>
      <c r="C15" s="60" t="s">
        <v>33</v>
      </c>
      <c r="D15" s="60" t="s">
        <v>33</v>
      </c>
      <c r="E15" s="61">
        <v>0</v>
      </c>
      <c r="F15" s="61">
        <v>0</v>
      </c>
      <c r="G15" s="61">
        <v>0</v>
      </c>
      <c r="H15" s="62" t="s">
        <v>33</v>
      </c>
    </row>
    <row r="16" spans="2:8" ht="72.75" thickBot="1" x14ac:dyDescent="0.3">
      <c r="B16" s="66" t="s">
        <v>143</v>
      </c>
      <c r="C16" s="67" t="s">
        <v>28</v>
      </c>
      <c r="D16" s="67" t="s">
        <v>28</v>
      </c>
      <c r="E16" s="67" t="s">
        <v>28</v>
      </c>
      <c r="F16" s="67" t="s">
        <v>28</v>
      </c>
      <c r="G16" s="68">
        <f>SUM(G14:G15)</f>
        <v>0</v>
      </c>
      <c r="H16" s="69" t="s">
        <v>34</v>
      </c>
    </row>
    <row r="17" spans="2:6" ht="18.75" thickTop="1" x14ac:dyDescent="0.25">
      <c r="B17" s="141" t="s">
        <v>49</v>
      </c>
      <c r="C17" s="141"/>
      <c r="D17" s="141"/>
      <c r="E17" s="141"/>
      <c r="F17" s="77">
        <f>Buget_afacere!E106</f>
        <v>0</v>
      </c>
    </row>
    <row r="20" spans="2:6" ht="18" x14ac:dyDescent="0.25">
      <c r="B20" s="103" t="s">
        <v>147</v>
      </c>
      <c r="C20" s="104"/>
      <c r="D20" s="104"/>
      <c r="E20" s="105"/>
      <c r="F20" s="86" t="e">
        <f>G7/F17</f>
        <v>#DIV/0!</v>
      </c>
    </row>
    <row r="21" spans="2:6" ht="18" x14ac:dyDescent="0.25">
      <c r="B21" s="103" t="s">
        <v>149</v>
      </c>
      <c r="C21" s="104"/>
      <c r="D21" s="104"/>
      <c r="E21" s="105"/>
      <c r="F21" s="86" t="e">
        <f>G10/F17</f>
        <v>#DIV/0!</v>
      </c>
    </row>
    <row r="22" spans="2:6" ht="18" x14ac:dyDescent="0.25">
      <c r="B22" s="103" t="s">
        <v>148</v>
      </c>
      <c r="C22" s="104"/>
      <c r="D22" s="104"/>
      <c r="E22" s="105"/>
      <c r="F22" s="86" t="e">
        <f>G13/F17</f>
        <v>#DIV/0!</v>
      </c>
    </row>
    <row r="23" spans="2:6" ht="18" x14ac:dyDescent="0.25">
      <c r="B23" s="103" t="s">
        <v>150</v>
      </c>
      <c r="C23" s="104"/>
      <c r="D23" s="104"/>
      <c r="E23" s="105"/>
      <c r="F23" s="86" t="e">
        <f>G14/F18</f>
        <v>#DIV/0!</v>
      </c>
    </row>
    <row r="24" spans="2:6" ht="18" x14ac:dyDescent="0.25">
      <c r="B24" s="90"/>
      <c r="C24" s="90"/>
      <c r="D24" s="90"/>
      <c r="E24" s="90"/>
      <c r="F24" s="91"/>
    </row>
    <row r="25" spans="2:6" x14ac:dyDescent="0.25">
      <c r="B25" t="s">
        <v>45</v>
      </c>
    </row>
    <row r="26" spans="2:6" x14ac:dyDescent="0.25">
      <c r="B26" t="s">
        <v>46</v>
      </c>
    </row>
  </sheetData>
  <mergeCells count="10">
    <mergeCell ref="B23:E23"/>
    <mergeCell ref="B22:E22"/>
    <mergeCell ref="B2:H2"/>
    <mergeCell ref="B21:E21"/>
    <mergeCell ref="B5:B6"/>
    <mergeCell ref="B8:B9"/>
    <mergeCell ref="B11:B12"/>
    <mergeCell ref="B20:E20"/>
    <mergeCell ref="B17:E17"/>
    <mergeCell ref="B14:B15"/>
  </mergeCells>
  <pageMargins left="0.7" right="0.7" top="0.75" bottom="0.75" header="0.3" footer="0.3"/>
  <pageSetup scale="39" orientation="portrait" r:id="rId1"/>
  <colBreaks count="1" manualBreakCount="1">
    <brk id="8"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5</vt:i4>
      </vt:variant>
    </vt:vector>
  </HeadingPairs>
  <TitlesOfParts>
    <vt:vector size="10" baseType="lpstr">
      <vt:lpstr>Buget_afacere</vt:lpstr>
      <vt:lpstr>Venituri_previzionate </vt:lpstr>
      <vt:lpstr>Cheltuieli_previzionate</vt:lpstr>
      <vt:lpstr>CASH-FLOW (CPP)</vt:lpstr>
      <vt:lpstr>Buget_principii_orizontale</vt:lpstr>
      <vt:lpstr>Buget_afacere!Zona_de_imprimat</vt:lpstr>
      <vt:lpstr>Buget_principii_orizontale!Zona_de_imprimat</vt:lpstr>
      <vt:lpstr>'CASH-FLOW (CPP)'!Zona_de_imprimat</vt:lpstr>
      <vt:lpstr>Cheltuieli_previzionate!Zona_de_imprimat</vt:lpstr>
      <vt:lpstr>'Venituri_previzionate '!Zona_de_imprimat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2025-04-28T10:00:10Z</dcterms:modified>
</cp:coreProperties>
</file>